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" yWindow="-360" windowWidth="19650" windowHeight="13125" activeTab="3"/>
  </bookViews>
  <sheets>
    <sheet name="таблица 8" sheetId="1" r:id="rId1"/>
    <sheet name="таблица 9" sheetId="2" r:id="rId2"/>
    <sheet name="таблица 10" sheetId="4" r:id="rId3"/>
    <sheet name="таблица 11" sheetId="5" r:id="rId4"/>
  </sheets>
  <definedNames>
    <definedName name="_xlnm.Print_Area" localSheetId="2">'таблица 10'!$A$1:$H$75</definedName>
    <definedName name="_xlnm.Print_Area" localSheetId="3">'таблица 11'!$A$1:$I$89</definedName>
    <definedName name="_xlnm.Print_Area" localSheetId="0">'таблица 8'!$A$1:$J$42</definedName>
    <definedName name="_xlnm.Print_Area" localSheetId="1">'таблица 9'!$A$1:$F$103</definedName>
  </definedNames>
  <calcPr calcId="162913"/>
</workbook>
</file>

<file path=xl/calcChain.xml><?xml version="1.0" encoding="utf-8"?>
<calcChain xmlns="http://schemas.openxmlformats.org/spreadsheetml/2006/main">
  <c r="F62" i="2" l="1"/>
  <c r="E62" i="2"/>
  <c r="E61" i="2"/>
  <c r="E57" i="2"/>
  <c r="E18" i="2" l="1"/>
  <c r="F18" i="2"/>
  <c r="D18" i="2"/>
  <c r="D17" i="2"/>
  <c r="E66" i="2"/>
  <c r="F66" i="2"/>
  <c r="D66" i="2"/>
  <c r="E67" i="2"/>
  <c r="F67" i="2"/>
  <c r="D67" i="2"/>
  <c r="E70" i="2"/>
  <c r="F70" i="2"/>
  <c r="D70" i="2"/>
  <c r="E69" i="2"/>
  <c r="D72" i="2"/>
  <c r="E72" i="2"/>
  <c r="F72" i="2"/>
  <c r="E71" i="2"/>
  <c r="F71" i="2"/>
  <c r="D71" i="2"/>
  <c r="E56" i="2"/>
  <c r="D56" i="2"/>
  <c r="D57" i="2"/>
  <c r="E59" i="2"/>
  <c r="F59" i="2"/>
  <c r="D59" i="2"/>
  <c r="E60" i="2"/>
  <c r="F60" i="2"/>
  <c r="D60" i="2"/>
  <c r="D62" i="2"/>
  <c r="F61" i="2"/>
  <c r="F56" i="2" s="1"/>
  <c r="F14" i="2" s="1"/>
  <c r="F10" i="2" s="1"/>
  <c r="I27" i="1"/>
  <c r="J27" i="1"/>
  <c r="H27" i="1"/>
  <c r="H23" i="1" l="1"/>
  <c r="I23" i="1"/>
  <c r="J23" i="1"/>
  <c r="J12" i="1" s="1"/>
  <c r="D51" i="2" l="1"/>
  <c r="F38" i="2" l="1"/>
  <c r="E45" i="2"/>
  <c r="D77" i="2"/>
  <c r="D28" i="2" l="1"/>
  <c r="D21" i="2" s="1"/>
  <c r="D31" i="2"/>
  <c r="D24" i="2"/>
  <c r="D40" i="2"/>
  <c r="D41" i="2"/>
  <c r="D42" i="2"/>
  <c r="D45" i="2"/>
  <c r="D61" i="2"/>
  <c r="D83" i="2"/>
  <c r="D89" i="2"/>
  <c r="D88" i="2" s="1"/>
  <c r="D80" i="2" s="1"/>
  <c r="D27" i="2" l="1"/>
  <c r="D81" i="2"/>
  <c r="F28" i="2" l="1"/>
  <c r="E28" i="2"/>
  <c r="F31" i="2"/>
  <c r="E31" i="2"/>
  <c r="F42" i="2"/>
  <c r="E42" i="2"/>
  <c r="E41" i="2" s="1"/>
  <c r="F45" i="2"/>
  <c r="H17" i="1" l="1"/>
  <c r="F57" i="2" l="1"/>
  <c r="E51" i="2"/>
  <c r="F51" i="2"/>
  <c r="E52" i="2"/>
  <c r="F52" i="2"/>
  <c r="E53" i="2"/>
  <c r="E49" i="2" s="1"/>
  <c r="F53" i="2"/>
  <c r="F49" i="2" s="1"/>
  <c r="D52" i="2"/>
  <c r="D48" i="2" s="1"/>
  <c r="D14" i="2" s="1"/>
  <c r="D53" i="2"/>
  <c r="D49" i="2" s="1"/>
  <c r="E76" i="2"/>
  <c r="F76" i="2"/>
  <c r="E77" i="2"/>
  <c r="F77" i="2"/>
  <c r="D76" i="2"/>
  <c r="E17" i="2"/>
  <c r="F17" i="2"/>
  <c r="F69" i="2"/>
  <c r="D69" i="2"/>
  <c r="D16" i="2" s="1"/>
  <c r="E37" i="2"/>
  <c r="F37" i="2"/>
  <c r="D37" i="2"/>
  <c r="D13" i="2" s="1"/>
  <c r="D35" i="2"/>
  <c r="E38" i="2"/>
  <c r="D38" i="2"/>
  <c r="E27" i="2"/>
  <c r="F27" i="2"/>
  <c r="E24" i="2"/>
  <c r="F24" i="2"/>
  <c r="E21" i="2"/>
  <c r="F21" i="2"/>
  <c r="E23" i="2"/>
  <c r="F23" i="2"/>
  <c r="E26" i="2"/>
  <c r="F26" i="2"/>
  <c r="F13" i="2" l="1"/>
  <c r="E13" i="2"/>
  <c r="I14" i="1"/>
  <c r="F48" i="2" l="1"/>
  <c r="E48" i="2" l="1"/>
  <c r="E40" i="2"/>
  <c r="E16" i="2" s="1"/>
  <c r="F40" i="2"/>
  <c r="F16" i="2" s="1"/>
  <c r="E35" i="2"/>
  <c r="F35" i="2"/>
  <c r="F11" i="2" s="1"/>
  <c r="D20" i="2"/>
  <c r="I32" i="1"/>
  <c r="J32" i="1"/>
  <c r="H32" i="1"/>
  <c r="E14" i="2" l="1"/>
  <c r="F34" i="2"/>
  <c r="E20" i="2"/>
  <c r="F20" i="2"/>
  <c r="D11" i="2" l="1"/>
  <c r="D10" i="2" s="1"/>
  <c r="F41" i="2"/>
  <c r="E34" i="2" l="1"/>
  <c r="I20" i="1" l="1"/>
  <c r="J20" i="1"/>
  <c r="J17" i="1"/>
  <c r="I17" i="1"/>
  <c r="J14" i="1"/>
  <c r="H14" i="1"/>
  <c r="D34" i="2" l="1"/>
  <c r="E11" i="2"/>
  <c r="E10" i="2" s="1"/>
  <c r="I12" i="1"/>
  <c r="H20" i="1" l="1"/>
  <c r="H12" i="1" s="1"/>
</calcChain>
</file>

<file path=xl/sharedStrings.xml><?xml version="1.0" encoding="utf-8"?>
<sst xmlns="http://schemas.openxmlformats.org/spreadsheetml/2006/main" count="728" uniqueCount="421">
  <si>
    <t>об использовании средств бюджета города-курорта Пятигорска на реализацию муниципальной программы</t>
  </si>
  <si>
    <t>№ п/п</t>
  </si>
  <si>
    <t>Наименование программы, подпрограммы программы, основного мероприятия подпрограммы программы</t>
  </si>
  <si>
    <t>Ответственный исполнитель, соисполнители программы</t>
  </si>
  <si>
    <t>Целевая статья расходов</t>
  </si>
  <si>
    <t>Программа</t>
  </si>
  <si>
    <t>Подпрограмма</t>
  </si>
  <si>
    <t>Направление расходов</t>
  </si>
  <si>
    <t>кассовое исполнение</t>
  </si>
  <si>
    <t>________________________</t>
  </si>
  <si>
    <t>Наименование программы, подпрограммы программы,  основного мероприятия</t>
  </si>
  <si>
    <t>Источники ресурсного обеспечения</t>
  </si>
  <si>
    <t>Кассовое исполнение</t>
  </si>
  <si>
    <t>план</t>
  </si>
  <si>
    <t>Значения целевого индикатора, показателя программы, подпрограммы программы</t>
  </si>
  <si>
    <t>Обоснование отклонений значений показателя (индикатора) на конец отчетного года (при наличии)</t>
  </si>
  <si>
    <t>фактическое значение на конец года</t>
  </si>
  <si>
    <t xml:space="preserve">Единица измерения </t>
  </si>
  <si>
    <t>ОТЧЕТ</t>
  </si>
  <si>
    <t>ИНФОРМАЦИЯ</t>
  </si>
  <si>
    <t>СВЕДЕНИЯ</t>
  </si>
  <si>
    <t>Наименование  основного мероприятия подпрограммы муниципальной программы города-курорта Пятигорска</t>
  </si>
  <si>
    <t>Ответственный исполнитель</t>
  </si>
  <si>
    <t>Проблемы, возникшие в ходе реализации мероприятия*</t>
  </si>
  <si>
    <t>начала реализации</t>
  </si>
  <si>
    <t>окончания реализации</t>
  </si>
  <si>
    <t>начала  реализации</t>
  </si>
  <si>
    <t>1.1.</t>
  </si>
  <si>
    <t>2.1.</t>
  </si>
  <si>
    <t>____________________________________________</t>
  </si>
  <si>
    <t>00000</t>
  </si>
  <si>
    <t>в том числе следующие основные мероприятия подпрограммы 1</t>
  </si>
  <si>
    <t>Обеспечение деятельности по реализации программы</t>
  </si>
  <si>
    <t>4.1.</t>
  </si>
  <si>
    <t>основное мероприятие</t>
  </si>
  <si>
    <t>показатели решения задачи 1 подпрограммы 1</t>
  </si>
  <si>
    <t>средства местного бюджета</t>
  </si>
  <si>
    <t>3.1.</t>
  </si>
  <si>
    <t>исполнение основных мероприятий, меропиятий, контрольных событий в соответствии с планом-графиком</t>
  </si>
  <si>
    <t>01</t>
  </si>
  <si>
    <t>* При наличии отклонений плановых сроков реализации мероприятий от фактических, приводится краткое описание проблем, а при отсутствии отклонений – указывается «нет».</t>
  </si>
  <si>
    <t>в том числе следующие основные мероприятия подпрограммы 3</t>
  </si>
  <si>
    <t>0000</t>
  </si>
  <si>
    <t>0</t>
  </si>
  <si>
    <t>процентов</t>
  </si>
  <si>
    <t>единиц</t>
  </si>
  <si>
    <t>Подпрограмма 4 «Диагностика, обследование, паспортизация и изготовление технических планов автомо-бильных дорог (улиц) местного значения», всего</t>
  </si>
  <si>
    <t>Подпрограмма 7 «Обеспечение реализации программы и общепрограммные мероприятия», всего</t>
  </si>
  <si>
    <t>в том числе следующие основные мероприятия подпрограммы 2</t>
  </si>
  <si>
    <t>Основное мероприятие 3.1. «Предупреждение возникновения угрозы затопления улично-дорожной сети города-курорта Пятигорска»</t>
  </si>
  <si>
    <t>в том числе следующие основные мероприятия подпрограммы 4</t>
  </si>
  <si>
    <t>Основное мероприятие 4.1. «Обеспечение учета в отношении автомобильных дорог (улиц) местного значения»</t>
  </si>
  <si>
    <t>в том числе следующие основные мероприятия подпрограммы 5</t>
  </si>
  <si>
    <t>Основное мероприятие 5.1. «Обеспечение безопасности дорожного движения в отношении автомобильных дорог (улиц) местного значения»</t>
  </si>
  <si>
    <t>в том числе следующие основные мероприятия подпрограммы 6</t>
  </si>
  <si>
    <t>в том числе следующие основные мероприятия подпрограммы 7</t>
  </si>
  <si>
    <t>Подпрограмма 3 «Ремонт, сооружение, восстановление, очистка и содержание ливневых канализаций в го-роде-курорте Пятигорске», всего</t>
  </si>
  <si>
    <t>Подпрограмма 5 «Повышение безопасности дорожного движения в городе-курорте Пятигорске», всего</t>
  </si>
  <si>
    <t>12</t>
  </si>
  <si>
    <t>000</t>
  </si>
  <si>
    <t>Подпрограмма 6 «Организация транспортных перевозок в городе-курорте Пятигорске»</t>
  </si>
  <si>
    <t>Основное мероприятие 6.1. «Поддержка организаций, осуществляющих транспортные перевозки»</t>
  </si>
  <si>
    <t>Подпрограмма 2 «Ремонт и содержание покрытия дорог, тротуаров, путепроводов, мостов, подвесных пешеходных и подземных переходов в городе-курорте Пятигорске»</t>
  </si>
  <si>
    <t>Подпрограмма 3 «Ремонт, сооружение, восстановление, очистка и содержание ливневых канализаций в городе-курорте Пятигорске»</t>
  </si>
  <si>
    <t>Подпрограмма 4 «Диагностика, обследование, паспортизация и изготовление технических планов автомобильных дорог (улиц) местного значения»</t>
  </si>
  <si>
    <t>Подпрограмма 5 «Повышение безопасности дорожного движения в городе-курорте Пятигорске»</t>
  </si>
  <si>
    <t>показатели решения задачи 5 подпрограммы 1</t>
  </si>
  <si>
    <t>Основное мероприятие 1.1 «Развитие улично-дорожной сети общего пользования»</t>
  </si>
  <si>
    <t>2.1.1.</t>
  </si>
  <si>
    <t>Устройство и содержание объектов улично-дорожной сети</t>
  </si>
  <si>
    <t>3.1.1.</t>
  </si>
  <si>
    <t>5.1.</t>
  </si>
  <si>
    <t>5.1.1.</t>
  </si>
  <si>
    <t>6.1.</t>
  </si>
  <si>
    <t>6.1.1.</t>
  </si>
  <si>
    <t>7.1.</t>
  </si>
  <si>
    <t>Доля протяженности автомобильных дорог (улиц) общего пользования местного значения, не отвечающих нормативным требованиям, в общей протяженности автомобильных дорог (улиц) общего пользования местного значения</t>
  </si>
  <si>
    <t xml:space="preserve">Протяженность автомобильных дорог (улиц) общего пользования местного значения, конструктивные характеристики надежности и безопасности которых усовершенствованы </t>
  </si>
  <si>
    <t>км</t>
  </si>
  <si>
    <t>Основное мероприятие «Поддержка организаций, осуществляющих транспортные перевозки»</t>
  </si>
  <si>
    <t>инидикаторы достижения цели 2 Программы:</t>
  </si>
  <si>
    <t xml:space="preserve">Доля протяженности автомобильных дорог (улиц)  местного значения  города-курорта Пятигорска, улучшивших свое техническое состояние по отношению к общей протяженности дорог (улиц)  местного значения </t>
  </si>
  <si>
    <t xml:space="preserve">Площадь автомобильных дорог (улиц)  местного значения, конструктивные характеристики надежности и безопасности которых усовершенствованы </t>
  </si>
  <si>
    <t>тыс. м2</t>
  </si>
  <si>
    <t>Доля ливневых систем, прошедших ремонтные и восстановительные  работы (ремонт, сооружение, восстановление, очистка и содержание), по отношению к общему количеству магистральных ливневых систем в городе-курорте Пятигорске</t>
  </si>
  <si>
    <t>Количество магистральных ливневых канализаций в городе-курорте Пятигорске, прошедших ремонтные и восстановительные  работы (ремонт, сооружение, восстановление, очистка и содержание), в текущем году</t>
  </si>
  <si>
    <t>Количество технических планов автомобильных дорог общего пользования местного значения, изготавливаемых ежегодно</t>
  </si>
  <si>
    <t>Количество проектов организации дорожного движения, изготавливаемых ежегодно</t>
  </si>
  <si>
    <t xml:space="preserve">Показатель тяжести последствия дорожно-транспортных происшествий   </t>
  </si>
  <si>
    <t>Доля выбытий по техническим неисправностям подвижного состава, предназначенного для передвижения по автомобильным дорогам в городе-курорте Пятигорске</t>
  </si>
  <si>
    <t xml:space="preserve">Число выбытий по технической неисправности подвижного состава, предназначенного для передвижения по автомобильным дорогам </t>
  </si>
  <si>
    <t>Количество случаев</t>
  </si>
  <si>
    <t>Доля выбытий по техническим неисправностям подвижного состава, предназначенного для передвижения по рельсовым путям в городе-курорте Пятигорске</t>
  </si>
  <si>
    <t>показатели решения задачи 6 подпрограммы 6</t>
  </si>
  <si>
    <t>показатели решения задачи  3 подпрограммы 3</t>
  </si>
  <si>
    <t>показатели решения задачи 2 подпрограммы 2</t>
  </si>
  <si>
    <t xml:space="preserve"> по муниципальной программе города-курорт Пятигорска «Развитие транспортной системы и обеспечение безопасности дорожного движения»</t>
  </si>
  <si>
    <t>Ремонт, сооружение, восстановление и содержание ливневых канализаций в городе-курорте Пятигорске</t>
  </si>
  <si>
    <t>4.1.1.</t>
  </si>
  <si>
    <t>Число выбытий по технической неисправности подвижного состава, предназначенного для передвижения по рельсовым путям</t>
  </si>
  <si>
    <t>6.2.</t>
  </si>
  <si>
    <t>-</t>
  </si>
  <si>
    <t>инидикаторы достижения цели 7 Программы:</t>
  </si>
  <si>
    <t>1.</t>
  </si>
  <si>
    <t>3.</t>
  </si>
  <si>
    <t>3.1.2.</t>
  </si>
  <si>
    <t>4.</t>
  </si>
  <si>
    <t>индикаторы достижения цели 6 Программы:</t>
  </si>
  <si>
    <t>Количество транспортных средств, предназначенных для передвижения по рельсовым путям, в которых произведен ремонт, замена деталей, узлов, элементов</t>
  </si>
  <si>
    <t xml:space="preserve"> </t>
  </si>
  <si>
    <t>Приложение 1</t>
  </si>
  <si>
    <t xml:space="preserve">Прирост протяженности автомобильных дорог общего пользования местного значения в результате проведения строительства автомобильных дорог общего пользования местного значения </t>
  </si>
  <si>
    <t>Площадь автомобильных дорог местного значения, конструктивные характеристики надежности и безопасности которых усовершен-ствованы в рамках реализации проектов, основанных на местных инициативах</t>
  </si>
  <si>
    <t>Реализация регионального проекта "Безопасность дорожного движения"</t>
  </si>
  <si>
    <t>Основное мероприятие  «Поддержка дорожной деятельности в отношении автомобильных дорог (улиц) общего пользования местного значения»</t>
  </si>
  <si>
    <t>Основное мероприятие 2.1. «Поддержка дорожной деятельности в отношении автомобильных дорог (улиц) общего пользования местного значения»</t>
  </si>
  <si>
    <t>индикаторы достижения цели 1 Программы:</t>
  </si>
  <si>
    <t xml:space="preserve">цель 1 программы:  «Модернизация улично-дорожной сети города-курорта Пятигорска и увеличение ее пропускной способности»   </t>
  </si>
  <si>
    <t>Подпрограмма 1 «Строительство, реконструкция и модернизация улично-дорожной сети в городе-курорте Пятигорске</t>
  </si>
  <si>
    <t>Сокращение потребности строительства ливневых коллекторов</t>
  </si>
  <si>
    <t xml:space="preserve">Протяженность отремонтированной контактной сети, трамвайного пути </t>
  </si>
  <si>
    <t>Муниципальная программа города-курорта Пятигорска «Развитие транспортной системы и обеспечение безопасности дорожного движения» (далее - Программа)</t>
  </si>
  <si>
    <t>Подпрограмма 1 «Строительство, реконструкция и модернизация улично-дорожной сети в городе-курорте Пятигорске» (далее - Подпрограмма 1)</t>
  </si>
  <si>
    <t>Подпрограмма 2 «Ремонт и содержание покрытия дорог, тротуаров, путепроводов, мостов, подвесных пешеходных и подземных переходов в городе-курорте Пятигорске» (далее - Подпрограмма 2)</t>
  </si>
  <si>
    <t>Задача 2 Подпрограммы 2: «Развитие и благоустройство улично-дорожной сети города-курорта Пятигорска»</t>
  </si>
  <si>
    <t xml:space="preserve">Цель 3 Программы «Повышение устойчивости ливневой системы города-курорта Пятигорска» </t>
  </si>
  <si>
    <t>Подпрограмма 3 «Ремонт, сооружение, восстановление, очистка и содержание ливневых канализаций в городе-курорте Пятигорске» (далее - Подпрограмма 3)</t>
  </si>
  <si>
    <t xml:space="preserve">Цель 4 Программы «Совершенствование системы управления объектами улично-дорожной сети» </t>
  </si>
  <si>
    <t>Подпрограмма 4 «Диагностика, обследование, паспортизация и изготовление технических планов автомобильных дорог (улиц) местного значения»
 (далее - Подпрограмма 4)</t>
  </si>
  <si>
    <t>индикатор достижения цели 4 Программы:</t>
  </si>
  <si>
    <t xml:space="preserve">Цель 5 Программы «Обеспечение безопасности дорожного движения в городе-курорте Пятигорске» </t>
  </si>
  <si>
    <t>индикатор достижения цели 5 Программы:</t>
  </si>
  <si>
    <t>Подпрограмма 5 «Повышение безопасности дорожного движения в городе-курорте Пятигорске» (далее - Подпрограмма 5)</t>
  </si>
  <si>
    <t>Цель 6 Программы «Развитие системы транспортных перевозок в городе-курорте Пятигорске и повышение доступности услуг транспортного комплекса»</t>
  </si>
  <si>
    <t>Цель7 Программы: «Финансовое оздоровление городского электрического транспорта и укрепление его платежеспособности»</t>
  </si>
  <si>
    <t>Подпрограмма 6 «Организация транспортных перевозок в городе-курорте Пятигорске» (далее- Подпрограмма 6)</t>
  </si>
  <si>
    <t>Доля дорожно-транспортных происшествий к общему количеству зарегистрированных транспортных средств по городу-курорту Пятигорску</t>
  </si>
  <si>
    <t>И.А.Андриянов</t>
  </si>
  <si>
    <t>2.1.2.</t>
  </si>
  <si>
    <t>2.1.3.</t>
  </si>
  <si>
    <t>Реализация мероприятий по развитию транспортной системы и обеспечению безопасности дорожного движения по наказам избирателей</t>
  </si>
  <si>
    <t>В рамках организации дорожного движения в границах муниципального образования города-курорта Пятигорска осуществляются, в том числе, перевозки пассажиров к садово-огородническим участкам города-курорта Пятигорска при наличии обращений граждан в администрацию города Пятигорска по указанному вопросу</t>
  </si>
  <si>
    <t>Количество транспортных средств, оснащенных техническими средствами обеспечения транспортной безопасности в связи с оказанием услуг по перевозке пассажиров городским электрическим транспортом на территории му-ниципального образования города-курорта Пятигорска</t>
  </si>
  <si>
    <t>Убыток предприятия городского электрического транспорта не дол-жен превышать значение предыдущего года</t>
  </si>
  <si>
    <t>Субсидия предоставлена</t>
  </si>
  <si>
    <t>Заместитель начальника МУ "УГХТиС администрации г. Пятигорска" О.В.Бельчиков</t>
  </si>
  <si>
    <t>Заключено Соглашение 08.10.2021г. Муниципальным учреждением "Управление имущественных отношений администрации города Пятигорска" с Государственным унитарным предприятием Ставропольского края "Городской электрический транспорт города Пятигорска" о предоставлении из бюджета города-курорта Пятигорска субсидии (998,00 тыс. руб.) на возмещение расходов на выполнение работ с целью проведения государственного кадастрового учёта контактной сети и трамвайных путей и регистрации права.</t>
  </si>
  <si>
    <t>Субсидии на отдельные мероприятия в области пассажирского транспорта</t>
  </si>
  <si>
    <t>* Для годового отчета - 31 декабря отчетного финансового года.</t>
  </si>
  <si>
    <t>Приложение 2</t>
  </si>
  <si>
    <t>*  В соответствии с муниципальной программой города-курорта Пятигорска.</t>
  </si>
  <si>
    <t>Расходы за отчетный год (тыс. рублей)</t>
  </si>
  <si>
    <t>5.2.</t>
  </si>
  <si>
    <t xml:space="preserve">Бюджет города-курорта Пятигорска, в т.ч. </t>
  </si>
  <si>
    <t>средства бюджета Ставропольского края (далее - краевой бюджет)</t>
  </si>
  <si>
    <t>в т.ч. предусмотренные:</t>
  </si>
  <si>
    <t>Бюджет города, в т.ч.</t>
  </si>
  <si>
    <t>средства краевого бюджета</t>
  </si>
  <si>
    <t xml:space="preserve">средства местного бюджета </t>
  </si>
  <si>
    <t>Бюджет города-курорта Пятигорска, в т.ч.</t>
  </si>
  <si>
    <t>Основное мероприятия 7.1.Обеспечение деятельности по реализации программы</t>
  </si>
  <si>
    <t>о расходах на реализацию целей муниципальной программе города-курорт Пятигорска «Развитие транспортной системы и обеспечение безопасности дорожного движения» за счет средств бюджета города-курорта Пятигорска и иных источников финансирования (в разрезе источников финансового обеспечения)</t>
  </si>
  <si>
    <t>(тыс.рублей)</t>
  </si>
  <si>
    <t xml:space="preserve">Заместитель главы администрации города
 Пятигорска - начальник  МУ «Управление
 городского хозяйства, транспорта и связи
администрации города Пятигорска»                                                                                                                                                                          </t>
  </si>
  <si>
    <t>Муниципальная программа города-курорта Пятигорска «Развитие транспортной системы и обеспечение безопасности дорожного движения», всего</t>
  </si>
  <si>
    <t>ответственному исполнителю -МУ«УГХТиС администрации города Пятигорска»</t>
  </si>
  <si>
    <t>соисполнителю -МУ «Управление имущественных отношениий администрации города  Пятигорска»</t>
  </si>
  <si>
    <t>соисполнителю - МУ "Управление образования администрации города Пятигорска"</t>
  </si>
  <si>
    <t>Приложение 4</t>
  </si>
  <si>
    <t>о степени выполнения основных мероприятий, мероприятий и контрольных событий подпрограмм муниципальной программы города-курорта Пятигорска</t>
  </si>
  <si>
    <t xml:space="preserve"> «Развитие транспортной системы и обеспечение безопасности дорожного движения»</t>
  </si>
  <si>
    <t>28.02.2022
14.04.2022
14.06.2022 01.07.2022
01.08.2022 22.08.2022
12.10.2022
09.11.2022 06.12.2022</t>
  </si>
  <si>
    <t>о достижении значений  индикаторов достижения целей и показателей решения задач подпрограмм</t>
  </si>
  <si>
    <t>Приложение 3</t>
  </si>
  <si>
    <t>Выполнение инженерных изысканий и подготовка проектной документации на строительство (реконструкцию) автомобильных дорог общего пользования местного значения городских округов, расположенных в границах региона Кавказских Минеральных Вод (Строительство путепровода по ул. Мира в г. Пятигорске (проектно-изыскательские работы)</t>
  </si>
  <si>
    <t>Строительство и реконструкция автомобильных дорог общего пользования местного значения ("Строительство автомобильной дороги в городе-курорте Пятигорске к музею "Россия - моя история", в том числе ПСД)</t>
  </si>
  <si>
    <t>Будет внесено изменение в план график</t>
  </si>
  <si>
    <t>5.</t>
  </si>
  <si>
    <t>5.1.2.</t>
  </si>
  <si>
    <t>1.1.1.</t>
  </si>
  <si>
    <t>1.1.2.</t>
  </si>
  <si>
    <t>1.1.3.</t>
  </si>
  <si>
    <t>1.1.4.</t>
  </si>
  <si>
    <t>1.1.5.</t>
  </si>
  <si>
    <t>5.1.3.</t>
  </si>
  <si>
    <t>5.2.1.</t>
  </si>
  <si>
    <t>Выполнение инженерных изысканий и подготовка проектной документации на строительство (реконструкцию) автомобильных дорог общего пользования местного значения городских округов, расположенных в границах региона Кавказских Минеральных Вод (Строительство транспортной развязки ул.Ермолова-ул.Беговая и ул. Ипподромная г. Пятигорска)</t>
  </si>
  <si>
    <t>Исполняющий обязанности начальника МКУ "Управление капитального строительства" - Д.С.Громаков;
Заместитель начальника МУ "УГХТиС администрации г. Пятигорска" О.В.Бельчиков; заведующий отделом дорожно-мостового хозяйства МУ "УГХТиС администрации г. Пятигорска" - Голев М.Б.</t>
  </si>
  <si>
    <t xml:space="preserve">
 Начальник МУ "Управление имущественных отношений администрации города Пятигорска" Г.В.Кочетов</t>
  </si>
  <si>
    <t>показатели решения задачи 4 подпрограммы 4</t>
  </si>
  <si>
    <t xml:space="preserve">Цель 2 Программы «Осуществление круглогодичного, бесперебойного и безопасного движения автомобильного транспорта и 
улучшение уровня обслуживания пользователей» </t>
  </si>
  <si>
    <t>Оплата труда работников специализированного центра по профилактике детского дорожно-транспортного травматизма на базе МБОУ СОШ № 23.</t>
  </si>
  <si>
    <t>Заключены муниципальные контракты на устройство и содержание объектов улично-дорожной сети  
№ 01 от 28.02.2022; № 2022.454870 от 14.04.2022;
№ 34 от 14.06.2022; № 0121300035322000074 от 01.08.2022;
№ 2022.759943 от 01.07.2022; № 77 от 22.08.2022; 
№ 2022.1123267 от 12.10.2022; № 2022.1235964 от 09.11.2022; 
№ 2022.1382473 от 06.12.2022.</t>
  </si>
  <si>
    <t>Доля протяженности  автомобильных дорог (улиц) местного значения, конструктивные характеристики надежности и безопасности которых находятся в неудовлетворительном состоянии</t>
  </si>
  <si>
    <t xml:space="preserve">Доля технически исправного под-вижного состава городского элек-трического транспорта, осуществляющего передвижение по рельсовым путям, оснащенного техническими средствами обеспечения транспортной безопасности от общего количества подвижного состава
</t>
  </si>
  <si>
    <t>в том числе спецчастей трамвайного пути</t>
  </si>
  <si>
    <t>Прирост протяженности автомобильных дорог общего пользования местного значения в результате проведения капитального ремонта и (или) ремонта автомобильных дорог общего пользования местного значения</t>
  </si>
  <si>
    <t>Наименование индикатора достижения цели Программы,  показателя решения задач подпрограммы</t>
  </si>
  <si>
    <t>Сумма субсидии на покрытие фактически сложившихся убытков предприятия, в связи с оказанием услуг по перевозке пассажиров городским электрическим транспортом на территории муниципального образования города-курорта Пятигорска</t>
  </si>
  <si>
    <t>Индикатор выполнен</t>
  </si>
  <si>
    <t>Показатель не может быть рассчитан в связи ограниченными возможностями автоматизированной базы данных Федеральной информационной системы ГИБДД «ФИС ГИБДД-М», которая не позволяет сделать выборку ТС, зарегистрированных в городе - курорте Пятигорске.</t>
  </si>
  <si>
    <t>Мероприятия выполнены.</t>
  </si>
  <si>
    <t>Исполняющий обязанности начальника МКУ "Управление капитального строительства" - Д.С.Громаков;
Заместитель начальника МУ "УГХТиС администрации г. Пятигорска" О.В.Бельчиков</t>
  </si>
  <si>
    <t>Мероприятия выполнены.
Выполнение работ по ремонту тротуара по ул. 40 лет Октября города-курорта Пятигорска по наказам избирателей.</t>
  </si>
  <si>
    <t>№ 0121300035322000088 от 22.07.2022г. с ООО "Канстрой", 
МК № 0121300035322000122 от 10.10.2022 г.</t>
  </si>
  <si>
    <t>Заключены муниципальные контракты на устройство и содержание объектов улично-дорожной сети, осуществляется устройство и содержание объектов улично-дорожной сети. Выполнение работ по содержанию светофорных объектов, выполнение работ по содержанию, ремонту и установке плоских дорожных знаков, выполнение работ по ремонту и устройству ограждений, выполнение работ по нанесению дорожной разметки.</t>
  </si>
  <si>
    <t>индикаторы достижения цели 3 Программы:</t>
  </si>
  <si>
    <t>Индикатор выполнен.</t>
  </si>
  <si>
    <t xml:space="preserve">Показатель выполнен. </t>
  </si>
  <si>
    <t>Показатель выполнен.</t>
  </si>
  <si>
    <t>Показатель превысил планируемое значение в связи с тем, что было увеличено финансирование мероприятий по изготовлению технических планов.</t>
  </si>
  <si>
    <t>Задача  1 Подпрограммы 1: «Ликвидация очагов аварийности и совершенствование транспортно-эксплуатационного состояния существующей 
сети автомобильных дорог»</t>
  </si>
  <si>
    <t>Доля протяженности отремонтированной контактной сети, трамвайного пути в общей протяженности контактной сети, трамвайного пути</t>
  </si>
  <si>
    <t>человек</t>
  </si>
  <si>
    <t>не менее 3000</t>
  </si>
  <si>
    <t xml:space="preserve">Количество человек, прошедших теоретические и практические занятия и мероприятия в центре по профилактике детского дорожно-транспортного травматизма на базе учреждения доп. образования
</t>
  </si>
  <si>
    <t>сводная бюджетная роспись, план на 1 января 2023 г.</t>
  </si>
  <si>
    <t>сводная бюджетная роспись на 31 декабря 2023 г.</t>
  </si>
  <si>
    <t>утверждено в программе на 31 декабря 2023 г.</t>
  </si>
  <si>
    <t>Сводная бюджетная роспись на 31 декабря 2023  отчетного года</t>
  </si>
  <si>
    <t>Основное мероприятие 6.2. "Организация транспортного обслуживания населения общественным транспортом в городе-курорте Пятигорске"</t>
  </si>
  <si>
    <t xml:space="preserve">
Подпрограмма 1 «Строительство, реконструкция и модернизация улично-дорожной сети в городе-курорте Пятигорске», всего</t>
  </si>
  <si>
    <t xml:space="preserve">
5.2.</t>
  </si>
  <si>
    <t>Плановый срок
2023</t>
  </si>
  <si>
    <t>Фактический срок
2023</t>
  </si>
  <si>
    <t>Начальник МКУ "Управление капитального строительства" - Паукова И.Э.</t>
  </si>
  <si>
    <t>Выполнены условия заключеного контракта на работы по строительству автомобильной дороги (4-6 этап)</t>
  </si>
  <si>
    <t>Основное мероприятие 1.1.: "Развитие улично-дорожной сети общего пользования"</t>
  </si>
  <si>
    <t>Строительство (реконструкция) автомобильных дорог общего пользования местного значения (Строительство подъездной дороги к проектируемому приюту для животных в селе Привольное (разработка проектно-сметной документации)</t>
  </si>
  <si>
    <t>МК № 0121300035322000230 от 09.01.2023 с ООО "СЕВКАВГЕОПРОЕКТСТРОЙ" Находится в экспертизе.
Достижение контрольного события запланировано на IV квартал 2023г.</t>
  </si>
  <si>
    <t>Заключен МК на выполнение работ по разработке проектно-сметной документации по объекту: "Строительство транспортной развязки улица Ермолова - улица Беговая и улица Ипподромная города-курорта Пятигорска"
МК № 0121300035322000009 от 08.04.2022 с ООО "Севкавгеопроектстрой" (20 000,00 тыс.руб.) (переходящий МК на 2023г.).</t>
  </si>
  <si>
    <t>Находится в экспертизе.
Достижение контрольного события запланировано на IV квартал 2023г.</t>
  </si>
  <si>
    <t>Заключен МК на выполнение работ по разработке проектно-сметной документации по объекту: "Строительство путепровода по ул. Мира в г. Пятигорске". 
МК № 0121300035322000007 от 13.05.2022г. с ООО "СЕВКАВГЕОПРОЕКТСТРОЙ"  (30 000,00 тыс.руб.) (переходящий МК на 2023г.).</t>
  </si>
  <si>
    <t xml:space="preserve">Заключен МК на: Выполнение работ по строительству автомобильной дороги: МК № 0121300035322000109  от 03.10.2022 ПСК "Георгиевскдорстрой"   (182757,51 тыс.руб.) (переходящий МК на 2023г.). Осуществление строительного контроля на объекте: МК № 51-22 от 03.10.2022 ООО "Строительный дорожный контроль" (557,73 тыс.руб.) (переходящий МК на 2023г.).
Осуществление строительного контроля на объекте "Строительство дороги к музею "Россия-моя история" (2 этап): МК № 07-23 от 23.03.2023 с ООО "Строительный дорожный контроль"(599,20 тыс.руб.) </t>
  </si>
  <si>
    <t>Выполнены условия МК на осуществление строительного контроля на объекте: МК № 51-22 от 03.10.2022 ООО "Строительный дорожный контроль" (557,73 тыс.руб.) (переходящий МК на 2023г.).</t>
  </si>
  <si>
    <t>1.1.7.</t>
  </si>
  <si>
    <t>Установка светофорного объекта в городе Пятигорске на проспекте Калинина 134</t>
  </si>
  <si>
    <t>1.1.8.</t>
  </si>
  <si>
    <t>Установка светофорного объекта по адресу: г.Пятигорск, ул.Фабричная,7</t>
  </si>
  <si>
    <t>Бюджетные инвестиции в объекты капитального строительства улично-дорожной сети города Пятигорска</t>
  </si>
  <si>
    <t>ООО "Лайм" МК №0121300035323000173 от 06.09.2023 г.</t>
  </si>
  <si>
    <t>Установлен светофорный объект.</t>
  </si>
  <si>
    <t xml:space="preserve"> МК № 0121300035323000173 от 21.12.2023г. ООО "Связьпоставка".
</t>
  </si>
  <si>
    <t>Осуществлено технологическое присоединение энергопринимающих устройств объекта заявителя светофора, расположенного по адресу: г. Пятигорск, ул. Подстанционная, район школы №28МК № 253-934/22-ТП от 20.12.2022 АО "Пятигорск-энерго" (25,67 тыс.руб.) (переходящий МК на 2023г.).</t>
  </si>
  <si>
    <t xml:space="preserve"> Введен в эксплуатацию</t>
  </si>
  <si>
    <r>
      <rPr>
        <b/>
        <sz val="12"/>
        <rFont val="Times New Roman"/>
        <family val="1"/>
        <charset val="204"/>
      </rPr>
      <t>Контрольное событие 16</t>
    </r>
    <r>
      <rPr>
        <sz val="12"/>
        <rFont val="Times New Roman"/>
        <family val="1"/>
        <charset val="204"/>
      </rPr>
      <t>: Предоставление субсидии Государственному унитарному предприятию "Городской электрический транспорт города Пятигорска"</t>
    </r>
  </si>
  <si>
    <t>Начальник МКУ "Управление капитального строительства" Паукова И.Э.; Заведующий отделом дорожно-мостового хозяйства МУ "УГХТиС администрации г. Пятигорска"
 - Голев М.Б.</t>
  </si>
  <si>
    <t>Начальник МКУ "Управление капитального строительства" Паукова И.Э.</t>
  </si>
  <si>
    <t>Начальник МКУ "Управление капитального строительства" Паукова И.Э</t>
  </si>
  <si>
    <t>1.1.6.</t>
  </si>
  <si>
    <t>Заключен МК № 0121300035322000230 от 09.01.2023 с ООО "СЕВКАВГЕОПРОЕКТСТРОЙ" на выполнение работ по разработке проектно-сметной документации.</t>
  </si>
  <si>
    <t>Строительство и реконструкция автомобильных дорог общего пользования местного значения (Реконструкция Бештаугорского шоссе от ПК 8 до границы Предгорного района и города Лермонтова)</t>
  </si>
  <si>
    <r>
      <rPr>
        <b/>
        <sz val="12"/>
        <rFont val="Times New Roman"/>
        <family val="1"/>
        <charset val="204"/>
      </rPr>
      <t xml:space="preserve">Контрольное событие 15: </t>
    </r>
    <r>
      <rPr>
        <sz val="12"/>
        <rFont val="Times New Roman"/>
        <family val="1"/>
        <charset val="204"/>
      </rPr>
      <t>Проведены конкурсные процедуры и заключен контракт на строительно-монтажные работы</t>
    </r>
  </si>
  <si>
    <r>
      <rPr>
        <b/>
        <sz val="12"/>
        <rFont val="Times New Roman"/>
        <family val="1"/>
        <charset val="204"/>
      </rPr>
      <t>Контрольное событие 16</t>
    </r>
    <r>
      <rPr>
        <sz val="12"/>
        <rFont val="Times New Roman"/>
        <family val="1"/>
        <charset val="204"/>
      </rPr>
      <t>: Выполнены условия заключеного контракта (Акт ввода в эксплуатацию)</t>
    </r>
  </si>
  <si>
    <t>Ремонт и содержание автомобильных дорог местного значения</t>
  </si>
  <si>
    <t>Выполнение работ по ремонту тротуаров города-курорта Пятигорска по наказам избирателей (4 очередь и 5 очередь)</t>
  </si>
  <si>
    <t xml:space="preserve">МК № 39-21 07.07.2021 с ООО "Севкавдорстрой-компани"; МК № 40-21 08.07.2021 с ООО "Севкавдорстрой-компани" </t>
  </si>
  <si>
    <t>Выполнены работы по ремонту тротуаров</t>
  </si>
  <si>
    <t xml:space="preserve">Заключены МК на: проведение проверки правильности применения смтных нормативов, индексов и методологии выполнения сметной документации для объекта "Ремонт дорог общего пользования местного значения в границах муниципального образования города-курорта Пятигорска: </t>
  </si>
  <si>
    <r>
      <rPr>
        <b/>
        <sz val="12"/>
        <rFont val="Times New Roman"/>
        <family val="1"/>
        <charset val="204"/>
      </rPr>
      <t xml:space="preserve">Контрольное событие 17: </t>
    </r>
    <r>
      <rPr>
        <sz val="12"/>
        <rFont val="Times New Roman"/>
        <family val="1"/>
        <charset val="204"/>
      </rPr>
      <t>Проведены конкурсные процедуры и заключен контракт ремонт асфальтобетонного покрытия автомобильных дорог</t>
    </r>
  </si>
  <si>
    <r>
      <rPr>
        <b/>
        <sz val="12"/>
        <rFont val="Times New Roman"/>
        <family val="1"/>
        <charset val="204"/>
      </rPr>
      <t>Контрольное событие 18</t>
    </r>
    <r>
      <rPr>
        <sz val="12"/>
        <rFont val="Times New Roman"/>
        <family val="1"/>
        <charset val="204"/>
      </rPr>
      <t>: Выполнены условия заключеного контракта (Акт ввода в эксплуатацию)</t>
    </r>
  </si>
  <si>
    <t>2 МК № 2586-ДП4-22 от 18.01.2023, № 2524-ДП4-22 от 20.01.2023 с АУ СК "Государственная экспертиза в сфере строительства"; МК № 0121300035323000021 от 27.03.2023 с ИП Джалавян А. Ф.; МК № 11-23 от 18.05.2023 с ООО «РЕГИОН ДОР СТРОЙ»; МК № 0121300035323000060 от 05.06.2023 с ИП Петросян Ю. С.; МК № 18-23 от 04.07.2023 ООО "Севкавдорстрой-компани" (1628,8 т.р.); МК № 20-23 от 21.07.2023 с ИП Петросян Ю. С. (599,95 т.р.)</t>
  </si>
  <si>
    <t>Выполнены работы по текущему ремонту асфальтобетонного покрытия; 
выполнены работы по устройству пешеходных тротуаров в городе-курорте Пятигорске по улице Островского, улице Пащенко, в районе Водопадских коммунаров</t>
  </si>
  <si>
    <t>Капитальный ремонт и ремонт автомобильных дорог общего пользования местного значения муниципальных округов и городских округов</t>
  </si>
  <si>
    <r>
      <rPr>
        <b/>
        <sz val="12"/>
        <rFont val="Times New Roman"/>
        <family val="1"/>
        <charset val="204"/>
      </rPr>
      <t xml:space="preserve">Контрольное событие 19: </t>
    </r>
    <r>
      <rPr>
        <sz val="12"/>
        <rFont val="Times New Roman"/>
        <family val="1"/>
        <charset val="204"/>
      </rPr>
      <t>Проведены конкурсные процедуры и заключен контракт на выполнение работ по ремонту дорог общего пользования местного значения</t>
    </r>
  </si>
  <si>
    <r>
      <rPr>
        <b/>
        <sz val="12"/>
        <rFont val="Times New Roman"/>
        <family val="1"/>
        <charset val="204"/>
      </rPr>
      <t>Контрольное событие 20</t>
    </r>
    <r>
      <rPr>
        <sz val="12"/>
        <rFont val="Times New Roman"/>
        <family val="1"/>
        <charset val="204"/>
      </rPr>
      <t>: Выполнены условия заключеного контракта (Акт ввода в эксплуатацию)</t>
    </r>
  </si>
  <si>
    <t>2.1.4.</t>
  </si>
  <si>
    <t>Ремонт и содержание остановок общественного транспорта</t>
  </si>
  <si>
    <r>
      <rPr>
        <b/>
        <sz val="12"/>
        <rFont val="Times New Roman"/>
        <family val="1"/>
        <charset val="204"/>
      </rPr>
      <t xml:space="preserve">Контрольное событие 21: </t>
    </r>
    <r>
      <rPr>
        <sz val="12"/>
        <rFont val="Times New Roman"/>
        <family val="1"/>
        <charset val="204"/>
      </rPr>
      <t>Проведены конкурсные процедуры и заключен контракт на ремонт и содержание остановоок общественного транспорта</t>
    </r>
  </si>
  <si>
    <r>
      <rPr>
        <b/>
        <sz val="12"/>
        <rFont val="Times New Roman"/>
        <family val="1"/>
        <charset val="204"/>
      </rPr>
      <t>Контрольное событие 22</t>
    </r>
    <r>
      <rPr>
        <sz val="12"/>
        <rFont val="Times New Roman"/>
        <family val="1"/>
        <charset val="204"/>
      </rPr>
      <t>: Выполнены условия заключеного контракта на ремонт и содержание остановоок общественного транспорта (Акт ввода в эксплуатацию)</t>
    </r>
  </si>
  <si>
    <t>МК № 01-23 от 22.02.2023г. с ООО "ГРС"</t>
  </si>
  <si>
    <t xml:space="preserve">Заключен МК на: выполнение работ по ремонту дорог общего пользования местного значения в границах муниципального образования города-курорта Пятигорска: п. Свободы, ул. Пролетарская ПК 0+00 - ПК 21+06; п. Горячеводский, ул. Тамбуканская ПК 0+00 - ПК 8+09; ул. 3-й Переулок ПК 0+00 - ПК 3+81; пер. 4-й ПК 0+00 - ПК 3+61; п. Свободы, ул. Заречная ПК 18+32 - ПК 20+68; п. Свободы, пер. Короткий ПК 0+00 - ПК 4+82; ул. Мельничная ПК 0+00 - ПК 2+53; ул. Генерала Слепцова ПК 0+00 - ПК 3+03; ул. 2-й Юцкий спуск ПК 0+00 - ПК 9+76; ул. Курсовая ПК 0+00 - ПК 3+35; ул. 1-й Юцкий спуск ПК 0+00 - ПК 3+12; ул. Кабардинская ПК 0+00 - ПК 6+20; ул. Малиновского ПК 0+00 - ПК 5+70; ул. Матросова ПК 0+00 - ПК 7+47.                                 </t>
  </si>
  <si>
    <t>МК № 0121300035322000314 от 27.01.2023г с ИП Петросян И. Ж. (13599,01 тыс.руб.); МК № 0121300035323000032 от 24.04.2023 с ООО "Инвестдорком" (197200,00 тыс.руб.)</t>
  </si>
  <si>
    <t>Выполняются работы по ремонту дорог общего пользования местного значения в границах муниципального образования города-курорта Пятигорск</t>
  </si>
  <si>
    <t xml:space="preserve">31.03.2023 30.06.2023 </t>
  </si>
  <si>
    <t>31.03.2023 30.06.2023 30.09.2023</t>
  </si>
  <si>
    <t>30.06.2023 30.09.2023 31.12.2023</t>
  </si>
  <si>
    <r>
      <rPr>
        <b/>
        <sz val="12"/>
        <color rgb="FFFF0000"/>
        <rFont val="Times New Roman"/>
        <family val="1"/>
        <charset val="204"/>
      </rPr>
      <t>Контрольное событие 7:</t>
    </r>
    <r>
      <rPr>
        <sz val="12"/>
        <color rgb="FFFF0000"/>
        <rFont val="Times New Roman"/>
        <family val="1"/>
        <charset val="204"/>
      </rPr>
      <t xml:space="preserve"> Заключение контракта на по развитию транспортной системы и дрожного движения</t>
    </r>
  </si>
  <si>
    <t xml:space="preserve"> 30.06.2023 30.09.2023 31.12.2023</t>
  </si>
  <si>
    <t xml:space="preserve"> 22.02.2023 </t>
  </si>
  <si>
    <t xml:space="preserve">27.01.2023  24.04.2023 </t>
  </si>
  <si>
    <t>18.01.2023 20.01.2023 27.03.2023 18.05.2023 05.06.2023 04.07.2023 21.07.2023</t>
  </si>
  <si>
    <t xml:space="preserve">Основное мероприятие 5.1.: «Обеспечение безопасности дорожного движения в отношении автомобильных дорог (улиц) местного значения»                                        </t>
  </si>
  <si>
    <t>Выполнены условия МК на: содержание светофорных объектов; восстановление пешеходных ограждений; монтаж информационных секций; выполнение работ по нанесению дорожной разметки; окраска ограждений пр. Калинина от ул. Октябрьская до ул. Фрунзе. Ул. Козлова (р-н СОШ №6); выполнение работ по устройству и содержанию объектов улично-дорожной сети;</t>
  </si>
  <si>
    <t>Профилактика детского дорожно-транспортного травматизма</t>
  </si>
  <si>
    <t>18.05.2023 04.09.2023</t>
  </si>
  <si>
    <t>Расходы на проведение конкурса "Законы дорог уважай" и участие в краевом смотре-конкурсе</t>
  </si>
  <si>
    <t xml:space="preserve">МК № 1ДДТТ от 18.05.2023 с ИП Борисковский В.А., договор №23 от 04.09.2023 оргвзнос </t>
  </si>
  <si>
    <t>Основное мероприятие 6.1.: Реализация регионального проекта "Безопасность дорожного движения"</t>
  </si>
  <si>
    <t>Создание и функционирование специализированного центра по профилактике детского дорожно-транспортного травматизма на базе образовательных организаций (проведение мероприятий)</t>
  </si>
  <si>
    <t>29.03.2023 30.03.2023 29.05.2023 05.06.2023</t>
  </si>
  <si>
    <t>Функционирование специализированного центра по профилактике детского дорржно-транспортного травматизма на базе МБОУ СОШ №23 с углубленным изучением отдельных предметов (преобретение: волосипед и зап. части; брелки светоотражающие; флаг)</t>
  </si>
  <si>
    <t>Заключены МК № К26-004 от 29.03.2023 с ИП Сефералиев Р.С.; МК № 31 от 30.03.2023 с Рекламное агенство "Аверс"; МК № 1634 от 29.05.2023 с ИП Андреев К.В.; МК № 29/05-14 от 05.06.2023 с ООО "Бумага-с";</t>
  </si>
  <si>
    <t>Заместитель главы администрации города Пятигорска - Начальник МУ "Управление образования администрации города Пятигорска"  Васютина Н.А;</t>
  </si>
  <si>
    <t>Заместитель главы администрации города Пятигорска - Начальник МУ "Управление образования администрации города Пятигорска"  Васютина Н.А; Начальник МКУ "Управление капитального строительства" Паукова И.Э.; Заведующий отделом дорожно-мостового хозяйства МУ "УГХТиС администрации г. Пятигорска" - Голев М.Б.</t>
  </si>
  <si>
    <t>Начальник МКУ "Управление капитального строительства" Паукова И.Э.; 
Заведующий отделом дорожно-мостового хозяйства МУ "УГХТиС администрации г. Пятигорска" - Голев М.Б</t>
  </si>
  <si>
    <r>
      <rPr>
        <b/>
        <sz val="12"/>
        <color rgb="FF00B050"/>
        <rFont val="Times New Roman"/>
        <family val="1"/>
        <charset val="204"/>
      </rPr>
      <t>Контрольное событие 31:</t>
    </r>
    <r>
      <rPr>
        <sz val="12"/>
        <color rgb="FF00B050"/>
        <rFont val="Times New Roman"/>
        <family val="1"/>
        <charset val="204"/>
      </rPr>
      <t xml:space="preserve"> Проведены конкурсные процедуры и заключены контракты на устройство и содержание объектов улично-дорожной сети (содержание светофорных объектов; восстановление пешеходных ограждений; монтаж информационных секций; нанесение дорожной разметки; окраска ограждений)</t>
    </r>
  </si>
  <si>
    <r>
      <rPr>
        <b/>
        <sz val="12"/>
        <color rgb="FF00B050"/>
        <rFont val="Times New Roman"/>
        <family val="1"/>
        <charset val="204"/>
      </rPr>
      <t>Контрольное событие 32:</t>
    </r>
    <r>
      <rPr>
        <sz val="12"/>
        <color rgb="FF00B050"/>
        <rFont val="Times New Roman"/>
        <family val="1"/>
        <charset val="204"/>
      </rPr>
      <t xml:space="preserve"> Выполнены условия заключеных контрактов  на устройство и содержание объектов улично-дорожной сети (содержание светофорных объектов; восстановление пешеходных ограждений; монтаж информационных секций; нанесение дорожной разметки; окраска ограждений)</t>
    </r>
  </si>
  <si>
    <r>
      <rPr>
        <b/>
        <sz val="12"/>
        <color rgb="FF00B050"/>
        <rFont val="Times New Roman"/>
        <family val="1"/>
        <charset val="204"/>
      </rPr>
      <t>Контрольное событие 33:</t>
    </r>
    <r>
      <rPr>
        <sz val="12"/>
        <color rgb="FF00B050"/>
        <rFont val="Times New Roman"/>
        <family val="1"/>
        <charset val="204"/>
      </rPr>
      <t xml:space="preserve"> Проведены городские конкурсы, направленные на профилактику детского дорожно-транспортного травматизма</t>
    </r>
  </si>
  <si>
    <r>
      <rPr>
        <b/>
        <sz val="12"/>
        <color rgb="FF00B050"/>
        <rFont val="Times New Roman"/>
        <family val="1"/>
        <charset val="204"/>
      </rPr>
      <t>Контрольное событие 14:</t>
    </r>
    <r>
      <rPr>
        <sz val="12"/>
        <color rgb="FF00B050"/>
        <rFont val="Times New Roman"/>
        <family val="1"/>
        <charset val="204"/>
      </rPr>
      <t xml:space="preserve"> Выполнены условия заключеных контрактов на устройство и содержание объектов улично-дорожной сети</t>
    </r>
  </si>
  <si>
    <r>
      <rPr>
        <b/>
        <sz val="12"/>
        <color rgb="FF00B050"/>
        <rFont val="Times New Roman"/>
        <family val="1"/>
        <charset val="204"/>
      </rPr>
      <t>Контрольное событие 34</t>
    </r>
    <r>
      <rPr>
        <sz val="12"/>
        <color rgb="FF00B050"/>
        <rFont val="Times New Roman"/>
        <family val="1"/>
        <charset val="204"/>
      </rPr>
      <t>: Обеспечено функционирование специализированного центра</t>
    </r>
  </si>
  <si>
    <t>Основное мероприятие 4.1.: «Обеспечение учета в отношении автомобильных дорог (улиц) местного значения»</t>
  </si>
  <si>
    <t>Диагностика, обследование и паспортизация улично-дорожной сети</t>
  </si>
  <si>
    <t>4.1.2.</t>
  </si>
  <si>
    <t>Мероприятия по подготовке и изготовлению технических планов на автомобильные дороги (инженерные сооружения)</t>
  </si>
  <si>
    <r>
      <rPr>
        <b/>
        <sz val="12"/>
        <rFont val="Times New Roman"/>
        <family val="1"/>
        <charset val="204"/>
      </rPr>
      <t>Контрольное событие 29:</t>
    </r>
    <r>
      <rPr>
        <sz val="12"/>
        <rFont val="Times New Roman"/>
        <family val="1"/>
        <charset val="204"/>
      </rPr>
      <t xml:space="preserve"> Проведены конкурсные процедуры и заключен контракт на изготовление технических планов на автомобильные дороги</t>
    </r>
  </si>
  <si>
    <r>
      <rPr>
        <b/>
        <sz val="12"/>
        <rFont val="Times New Roman"/>
        <family val="1"/>
        <charset val="204"/>
      </rPr>
      <t>Контрольное событие 30:</t>
    </r>
    <r>
      <rPr>
        <sz val="12"/>
        <rFont val="Times New Roman"/>
        <family val="1"/>
        <charset val="204"/>
      </rPr>
      <t xml:space="preserve"> Изготовлены технические планы на автомобильные дороги</t>
    </r>
  </si>
  <si>
    <t xml:space="preserve"> Заведующий отделом дорожно-мостового хозяйства МУ "УГХТиС администрации г. Пятигорска" - Голев М.Б.</t>
  </si>
  <si>
    <t>Заведующий отделом дорожно-мостового хозяйства МУ "УГХТиС администрации г. Пятигорска" - Голев М.Б.</t>
  </si>
  <si>
    <t>31.03.2023 30.06.2023</t>
  </si>
  <si>
    <t>Заключены МК на: разработка проектов организации дорожного движения на автомобильные дороги по объектам улично-дорожной сети; услуги по диагностике автомобильных дорог протяженностью по объектам улично-дорожной сети.</t>
  </si>
  <si>
    <t>Выполнена  разработка проектов организации дорожного движени.</t>
  </si>
  <si>
    <r>
      <rPr>
        <b/>
        <sz val="12"/>
        <color rgb="FF00B050"/>
        <rFont val="Times New Roman"/>
        <family val="1"/>
        <charset val="204"/>
      </rPr>
      <t>Контрольное событие 27:</t>
    </r>
    <r>
      <rPr>
        <sz val="12"/>
        <color rgb="FF00B050"/>
        <rFont val="Times New Roman"/>
        <family val="1"/>
        <charset val="204"/>
      </rPr>
      <t xml:space="preserve"> Проведены конкурсные процедуры и заключен контракт на диагностику, обследование и паспортизацию улично-дорожной сети</t>
    </r>
  </si>
  <si>
    <r>
      <rPr>
        <b/>
        <sz val="12"/>
        <color rgb="FF00B050"/>
        <rFont val="Times New Roman"/>
        <family val="1"/>
        <charset val="204"/>
      </rPr>
      <t>Контрольное событие 28:</t>
    </r>
    <r>
      <rPr>
        <sz val="12"/>
        <color rgb="FF00B050"/>
        <rFont val="Times New Roman"/>
        <family val="1"/>
        <charset val="204"/>
      </rPr>
      <t xml:space="preserve"> Выполнены условия заключеного контракта на диагностику, обследование и паспортизацию улично-дорожной сети </t>
    </r>
  </si>
  <si>
    <t>Основное мероприятие 3.1.: «Предупреждение возникновения угрозы затопления улично-дорожной сети города-курорта Пятигорска»</t>
  </si>
  <si>
    <t xml:space="preserve">Начальник МКУ "Управление капитального строительства" Паукова И.Э.; Заместитель начальника МУ «УГХТиС администрации г. Пятигорска» - Цымбал А.Ю.; </t>
  </si>
  <si>
    <t>Заместитель начальника  МУ «УГХТиС администрации г. Пятигорска» - Цымбал А.Ю.; Начальник МКУ "Управление капитального строительства" - Паукова И.Э.</t>
  </si>
  <si>
    <t>Заместитель начальника МУ «УГХТиС администрации г. Пятигорска» - Цымбал А.Ю.</t>
  </si>
  <si>
    <t>Заключены МК на выполнение работ по содержанию и обслуживанию ливневых канализаций</t>
  </si>
  <si>
    <r>
      <rPr>
        <b/>
        <sz val="12"/>
        <color rgb="FF00B050"/>
        <rFont val="Times New Roman"/>
        <family val="1"/>
        <charset val="204"/>
      </rPr>
      <t xml:space="preserve">Контрольное событие 25: </t>
    </r>
    <r>
      <rPr>
        <sz val="12"/>
        <color rgb="FF00B050"/>
        <rFont val="Times New Roman"/>
        <family val="1"/>
        <charset val="204"/>
      </rPr>
      <t>Проведены конкурсные процедуры и заключен контракт на работы по содержанию и обслуживанию ливневых канализаций</t>
    </r>
  </si>
  <si>
    <r>
      <rPr>
        <b/>
        <sz val="12"/>
        <color rgb="FF00B050"/>
        <rFont val="Times New Roman"/>
        <family val="1"/>
        <charset val="204"/>
      </rPr>
      <t>Контрольное событие 26</t>
    </r>
    <r>
      <rPr>
        <sz val="12"/>
        <color rgb="FF00B050"/>
        <rFont val="Times New Roman"/>
        <family val="1"/>
        <charset val="204"/>
      </rPr>
      <t>: Выполнены работы по содержанию и обслуживанию ливневых канализаций (Акт ввода в эксплуатацию)</t>
    </r>
  </si>
  <si>
    <r>
      <rPr>
        <b/>
        <sz val="12"/>
        <color rgb="FFFF0000"/>
        <rFont val="Times New Roman"/>
        <family val="1"/>
        <charset val="204"/>
      </rPr>
      <t xml:space="preserve">Контрольное событие 23: </t>
    </r>
    <r>
      <rPr>
        <sz val="12"/>
        <color rgb="FFFF0000"/>
        <rFont val="Times New Roman"/>
        <family val="1"/>
        <charset val="204"/>
      </rPr>
      <t>Проведены конкурсные процедуры и заключен контракт на развитие транспортной системы и обеспечение безопасности дорожного движения</t>
    </r>
  </si>
  <si>
    <r>
      <rPr>
        <b/>
        <sz val="12"/>
        <color rgb="FFFF0000"/>
        <rFont val="Times New Roman"/>
        <family val="1"/>
        <charset val="204"/>
      </rPr>
      <t>Контрольное событие 24</t>
    </r>
    <r>
      <rPr>
        <sz val="12"/>
        <color rgb="FFFF0000"/>
        <rFont val="Times New Roman"/>
        <family val="1"/>
        <charset val="204"/>
      </rPr>
      <t>: Выполнены условия заключеного контракта (Акт ввода в эксплуатацию)</t>
    </r>
  </si>
  <si>
    <r>
      <t>Начальник МКУ "Управление капитального строительства" - 
Паукова И.Э.</t>
    </r>
    <r>
      <rPr>
        <u/>
        <sz val="11"/>
        <rFont val="Times New Roman"/>
        <family val="1"/>
        <charset val="204"/>
      </rPr>
      <t>;</t>
    </r>
    <r>
      <rPr>
        <sz val="11"/>
        <rFont val="Times New Roman"/>
        <family val="1"/>
        <charset val="204"/>
      </rPr>
      <t xml:space="preserve">
Заместитель начальника МУ "УГХТиС администрации г. Пятигорска" О.В.Бельчиков</t>
    </r>
  </si>
  <si>
    <r>
      <rPr>
        <b/>
        <sz val="12"/>
        <color rgb="FF00B050"/>
        <rFont val="Times New Roman"/>
        <family val="1"/>
        <charset val="204"/>
      </rPr>
      <t xml:space="preserve">Контрольное событие 1: </t>
    </r>
    <r>
      <rPr>
        <sz val="12"/>
        <color rgb="FF00B050"/>
        <rFont val="Times New Roman"/>
        <family val="1"/>
        <charset val="204"/>
      </rPr>
      <t xml:space="preserve"> Проведены конкурсные процедуры и заключен контракт на разработку проектно-сметной документации</t>
    </r>
  </si>
  <si>
    <r>
      <rPr>
        <b/>
        <sz val="12"/>
        <color rgb="FF00B050"/>
        <rFont val="Times New Roman"/>
        <family val="1"/>
        <charset val="204"/>
      </rPr>
      <t xml:space="preserve">Контрольное событие 2: </t>
    </r>
    <r>
      <rPr>
        <sz val="12"/>
        <color rgb="FF00B050"/>
        <rFont val="Times New Roman"/>
        <family val="1"/>
        <charset val="204"/>
      </rPr>
      <t>Выполнены условия заключеного контракта. Разработана проектно-сметная документация (Акт приема передачи проектно-сметной документации, заключение гос. экспертизы)</t>
    </r>
  </si>
  <si>
    <r>
      <rPr>
        <b/>
        <sz val="12"/>
        <color rgb="FFFF0000"/>
        <rFont val="Times New Roman"/>
        <family val="1"/>
        <charset val="204"/>
      </rPr>
      <t>Контрольное событие 5:</t>
    </r>
    <r>
      <rPr>
        <sz val="12"/>
        <color rgb="FFFF0000"/>
        <rFont val="Times New Roman"/>
        <family val="1"/>
        <charset val="204"/>
      </rPr>
      <t xml:space="preserve"> Ввод объекта в эксплуатацию (Акт ввода в эксплуатацию)</t>
    </r>
  </si>
  <si>
    <t>Заключен МК № 31-23 от 18.09.2023 г. (3 611 668,01 т.р.) (переходящий МК на 2025 г.).</t>
  </si>
  <si>
    <r>
      <rPr>
        <b/>
        <sz val="12"/>
        <color rgb="FF00B050"/>
        <rFont val="Times New Roman"/>
        <family val="1"/>
        <charset val="204"/>
      </rPr>
      <t xml:space="preserve">Контрольное событие 6: </t>
    </r>
    <r>
      <rPr>
        <sz val="12"/>
        <color rgb="FF00B050"/>
        <rFont val="Times New Roman"/>
        <family val="1"/>
        <charset val="204"/>
      </rPr>
      <t>Проведены конкурсные процедуры и заключен контракт на строительно-монтажные работы</t>
    </r>
  </si>
  <si>
    <r>
      <rPr>
        <b/>
        <sz val="12"/>
        <color rgb="FF00B050"/>
        <rFont val="Times New Roman"/>
        <family val="1"/>
        <charset val="204"/>
      </rPr>
      <t xml:space="preserve">Контрольное событие 8: </t>
    </r>
    <r>
      <rPr>
        <sz val="12"/>
        <color rgb="FF00B050"/>
        <rFont val="Times New Roman"/>
        <family val="1"/>
        <charset val="204"/>
      </rPr>
      <t>Проведены конкурсные процедуры и заключен контракт на устройство светофорного объекта</t>
    </r>
  </si>
  <si>
    <r>
      <rPr>
        <b/>
        <sz val="12"/>
        <color rgb="FF00B050"/>
        <rFont val="Times New Roman"/>
        <family val="1"/>
        <charset val="204"/>
      </rPr>
      <t>Контрольное событие 9:</t>
    </r>
    <r>
      <rPr>
        <sz val="12"/>
        <color rgb="FF00B050"/>
        <rFont val="Times New Roman"/>
        <family val="1"/>
        <charset val="204"/>
      </rPr>
      <t xml:space="preserve"> Установлен светофорный объект.</t>
    </r>
  </si>
  <si>
    <r>
      <rPr>
        <b/>
        <sz val="12"/>
        <color rgb="FF00B050"/>
        <rFont val="Times New Roman"/>
        <family val="1"/>
        <charset val="204"/>
      </rPr>
      <t xml:space="preserve">Контрольное событие 10: </t>
    </r>
    <r>
      <rPr>
        <sz val="12"/>
        <color rgb="FF00B050"/>
        <rFont val="Times New Roman"/>
        <family val="1"/>
        <charset val="204"/>
      </rPr>
      <t>Проведены конкурсные процедуры и заключен контракт на устройство светофорного объекта</t>
    </r>
  </si>
  <si>
    <r>
      <rPr>
        <b/>
        <sz val="12"/>
        <color rgb="FF00B050"/>
        <rFont val="Times New Roman"/>
        <family val="1"/>
        <charset val="204"/>
      </rPr>
      <t>Контрольное событие 11:</t>
    </r>
    <r>
      <rPr>
        <sz val="12"/>
        <color rgb="FF00B050"/>
        <rFont val="Times New Roman"/>
        <family val="1"/>
        <charset val="204"/>
      </rPr>
      <t xml:space="preserve"> Установлен светофорный объект.</t>
    </r>
  </si>
  <si>
    <t>10.02.2023 13.06.2023 26.06.2023 07.08.2023 29.09.2023 20.11.2023 04.12.2023</t>
  </si>
  <si>
    <t>7 МК № 2023.166285 от 10.02.2023, № 0121300035323000070 от 13.06.2023, № 0121300035323000085 от 26.06.2023, № 2023.933220 от 07.08.2023, № 2023.1137700 от 29.09.2023, № 2023.1349408 от 20.11.2023, № 2023.1424865 от 04.12.2023 с ООО "РегионСервис"</t>
  </si>
  <si>
    <t>6 МК № 2023.353614 от 23.03.2023 (588,06 тыс.руб.), № 2023.586774 от 12.05.2023 (305,73 тыс.руб.), № 2023.586679 от 12.05.2023 (335,39 тыс.руб.), № 2023.844014 от 12.07.2023 (105,00 тыс.руб.), № 2023.1085695 от 18.09.2023 (490,00 тыс.руб.), №2023.1227878 от 23.10.2023 с ООО "Строительный дорожный контроль"</t>
  </si>
  <si>
    <t>23.03.2023 12.05.2023 12.07.2023 18.09.2023 23.10.2023</t>
  </si>
  <si>
    <t>03.02.2023 17.02.2023 18.03.2023 20.03.2023 22.03.2023 24.03.2023 03.04.2023 18.04.2023 15.05.2023 13.06.2023 23.06.2023 26.06.2023 10.07.2023 26.07.2023 03.08.2023 03.10.2023</t>
  </si>
  <si>
    <t>Заключены МК № 2023.133715 от 03.02.2023 с ООО "ДорСервис" (599,89 тыс.руб.); 2 МК № 2023.198674 от с 17.02.23, № 40 от 15.05.2023 ООО "ГРС" (345,79 тыс.руб.); МК № 2023.234643 от 20.03.2023 с ООО "ДорСервис" (543,16 тыс.руб.); МК № 2023.359480 с 24.03.2023 ООО "ДорСервис" (597 тыс.руб.);  МК № 2023.427947 с 03.04.2023 ООО "СМУ КМВ" (358,19 тыс.руб.); МК № 31 с 18.04.2023 ООО "ДорСервис" (4 000 тыс.руб.); МК № 65-389/23-ТП от 23.06.2023 АО ПЯТИГОРСКЭНЕРГО (21,54 тыс.руб); МК № 12-23 от 18.03.2023 с ООО "РегионДорСтрой" (377,082 тыс.руб.); 2 МК № 06-23 от с 22.03.2023, № 16-23 от 13.06.2023 ООО "ГРС"; 2 МК № 09-23 с 17.05.2023,  № 17-23 с 26.06.2023 ООО "СМУ КМВ"; МК № 0121300035323000105 с 10.07.2023 (3 400 тыс.руб.), № 2023.889606 с 26.07.2023 (600 тыс.руб.), № 2023.1152731 от 03.10.2023 с ООО "ДорСервис"; МК № 22-23 от 03.08.2023 с ИП Кюрджиев.</t>
  </si>
  <si>
    <t xml:space="preserve">МК № 26/23-АЭФ от 21.08.2023 с ИП Нагаева; 
2 МК № 52/23-ПК от 29.11.2023, № 59/23-ПК от 29.11.2023 с ИП Долгов </t>
  </si>
  <si>
    <t>Выполнены кадастровые работы по изготовлению технических планов с целью постановки на гос. кадастровый учет и регистрации права муниципальной собственности объектов (автомобильные дороги)</t>
  </si>
  <si>
    <t xml:space="preserve">Выполнены кадастровые работы по изготовлению технических планов: автодороги - 53 шт., мосты - 6 шт., подземные переходы - 6 шт. </t>
  </si>
  <si>
    <t>Находится в экспертизе.</t>
  </si>
  <si>
    <t>Заключен МК на выполнение работ по разработке проектно-сметной документации по объекту: "Строительство путепровода по ул. Мира в г. Пятигорске". 
МК № 0121300035322000007 от 13.05.2022г. с ООО "СЕВКАВГЕОПРОЕКТСТРОЙ"(переходящий МК на 2023г.).</t>
  </si>
  <si>
    <t>Объект не введен в эксплуатацию. В настоящее время вносятся изменения в проектные решения.
Срок действия контракта до 30.06.2023г.</t>
  </si>
  <si>
    <t xml:space="preserve">Заключен МК на: Выполнение работ по строительству автомобильной дороги: МК № 0121300035322000109  от 03.10.2022 ПСК "Георгиевскдорстрой"  (182757,51 тыс.руб.) (переходящий МК на 2023г.). Осуществление строительного контроля на объекте: МК № 51-22 от 03.10.2022 ООО "Строительный дорожный контроль" (557,73 тыс.руб.) (переходящий МК на 2023г.).
Осуществление строительного контроля на объекте "Строительство дороги к музею "Россия-моя история" (2 этап): МК № 07-23 от 23.03.2023 с ООО "Строительный дорожный контроль"(599,20 тыс.руб.) </t>
  </si>
  <si>
    <t>Объект не введен в эксплуатацию. В настоящее время вносятся изменения в проектные решения.</t>
  </si>
  <si>
    <t>1.2.1.</t>
  </si>
  <si>
    <t>Строительство (реконструкция) автомобильных дорог общего пользования местного значения (Реконструкция моста через р.Подкумок на проспекте Советской Армии в городе-курорте Пятигорске)</t>
  </si>
  <si>
    <r>
      <rPr>
        <b/>
        <sz val="12"/>
        <rFont val="Times New Roman"/>
        <family val="1"/>
        <charset val="204"/>
      </rPr>
      <t>Контрольное событие 12:</t>
    </r>
    <r>
      <rPr>
        <sz val="12"/>
        <rFont val="Times New Roman"/>
        <family val="1"/>
        <charset val="204"/>
      </rPr>
      <t xml:space="preserve"> Подана заявка на выделение субсидии в министрство дорожного хозяйства и транспорта Ставропольского края на 2023 г.</t>
    </r>
  </si>
  <si>
    <r>
      <rPr>
        <b/>
        <sz val="12"/>
        <rFont val="Times New Roman"/>
        <family val="1"/>
        <charset val="204"/>
      </rPr>
      <t>Контрольное событие 13:</t>
    </r>
    <r>
      <rPr>
        <sz val="12"/>
        <rFont val="Times New Roman"/>
        <family val="1"/>
        <charset val="204"/>
      </rPr>
      <t xml:space="preserve"> Заключено соглашение о выделении субсидий министерством дорожного хозяйства и транспорта Ставропольского края на Реконструкцию моста через р.Подкумок на проспекте Советской Армии в городе-курорте Пятигорске на 2024 г.</t>
    </r>
  </si>
  <si>
    <r>
      <rPr>
        <b/>
        <sz val="12"/>
        <rFont val="Times New Roman"/>
        <family val="1"/>
        <charset val="204"/>
      </rPr>
      <t>Контрольное событие 14</t>
    </r>
    <r>
      <rPr>
        <sz val="12"/>
        <rFont val="Times New Roman"/>
        <family val="1"/>
        <charset val="204"/>
      </rPr>
      <t>: Проведены конкурсные процедуры и заключен контракт на строительно-монтажные работы на 2023 г. (Реконструкция моста через р.Подкумок на проспекте Советской Армии в городе-курорте Пятигорске)</t>
    </r>
  </si>
  <si>
    <t xml:space="preserve">МК № 39-21 07.07.2021 с ООО "Севкавдорстрой-компани"; 
МК № 40-21 08.07.2021 с ООО "Севкавдорстрой-компани" </t>
  </si>
  <si>
    <t xml:space="preserve">Заключены МК на: проведение проверки правильности применения смтных нормативов, индексов и методологии выполнения сметной документации для объекта "Ремонт дорог общего пользования местного значения в границах муниципального образования города-курорта Пятигорска, ремонт асфальтобетонного покрытия; </t>
  </si>
  <si>
    <t>Выполнены работы по ремонту дорог общего пользования местного значения в границах муниципального образования города-курорта Пятигорск</t>
  </si>
  <si>
    <t>Выполнены работы по ремонту автобусных остановок по пр. Калинина и ул. Октябрьская в г. Пятигорске.</t>
  </si>
  <si>
    <t>Выполнение работ по ремонту автобусных остановок.</t>
  </si>
  <si>
    <t>Выполнены работы по содержанию и обслуживанию ливневых канализаций.</t>
  </si>
  <si>
    <r>
      <t>Начальник МКУ "Управление капитального строительства" - 
Паукова И.Э.</t>
    </r>
    <r>
      <rPr>
        <u/>
        <sz val="11"/>
        <rFont val="Times New Roman"/>
        <family val="1"/>
        <charset val="204"/>
      </rPr>
      <t>;</t>
    </r>
    <r>
      <rPr>
        <sz val="11"/>
        <rFont val="Times New Roman"/>
        <family val="1"/>
        <charset val="204"/>
      </rPr>
      <t xml:space="preserve">
Заместитель начальника МУ "УГХТиС администрации г. Пятигорска" - О.В.Бельчиков</t>
    </r>
  </si>
  <si>
    <t>Одобрена заявка на выделение субсидии в министерство дорожного  хозяйства и транспорта Ставропольского края 
на 2024 г.</t>
  </si>
  <si>
    <t>Соглашение о выделении субсидий на 2024 г министерством дорожного хозяйства и транспорта Ставропольского края заключено.</t>
  </si>
  <si>
    <t>Начальник МКУ "Управление капитального строительства" Паукова И.Э.; Заведующий отделом дорожно-мостового хозяйства МУ "УГХТиС администрации г. Пятигорска" - Голев М.Б.</t>
  </si>
  <si>
    <t>Заведующий отделом учета и отчетности  МУ "УГХТиС администрации г. Пятигорска" -Михайлова А.С.</t>
  </si>
  <si>
    <t>31.11.2023</t>
  </si>
  <si>
    <t>МК 47-23 от 11.12.2023 с ООО"Магистраль".</t>
  </si>
  <si>
    <t>Заключены МК на: содержание светофорных объектов; восстановление пешеходных ограждений; монтаж информационных секций; выполнение работ по нанесению дорожной разметки; окраска ограждений пр. Калинина от ул. Октябрьская до ул. Фрунзе. Ул. Козлова (р-н СОШ № 6); выполнение работ по устройству и содержанию объектов улично-дорожной сети; выполнение работ по ремонту ограждений тротуара ул.Новороссийская д.24 г.Пятигорск; выполнение работ по демонтажу металлических  конструкций.</t>
  </si>
  <si>
    <t>Задача 1 Подпрограммы 3: «Ремонт, восстановление и содержание сетей ливневой канализации»</t>
  </si>
  <si>
    <t>Задача 1 Подпрограммы 4: «Определение транспортно-эксплуатационного состояния и степени соответствия технических параметров автомобильных дорог требованиям нормативных документов»</t>
  </si>
  <si>
    <t>Задача 1 Подпрограммы 5: «Предупреждение нарушений порядка дорожного движения и причин возникновения дорожно-транспортных происшествий, в том числе с участием детей»</t>
  </si>
  <si>
    <t>Задача 1 Подпрограммы 6: «Обеспечение бесперебойного функционирования городского пассажирского и электрического транспорта»</t>
  </si>
  <si>
    <t>6.4.</t>
  </si>
  <si>
    <t>6.3.</t>
  </si>
  <si>
    <t>6.1.2.</t>
  </si>
  <si>
    <t>6.1.3.</t>
  </si>
  <si>
    <t>6.1.4.</t>
  </si>
  <si>
    <t>6.1.5.</t>
  </si>
  <si>
    <t>Задача 2 Подпрограммы 6 «Покрытие фактически сложившихся убытков предприятия, в связи с оказанием услуг по перевозке пассажиров городским электрическим транспортом на территории муниципального образования города-курорта Пятигорска»</t>
  </si>
  <si>
    <t>6.2.1.</t>
  </si>
  <si>
    <t>Показатель выполнен. В 2023 году был реализован комплекс мероприятий, направленных на повышение безопасности дорожного движения. Проведены рейды по профилактике мероприятий по сокращению дорожнотранспортных происшествий и снижению тяжести их последствий.</t>
  </si>
  <si>
    <t>в 2023 г. – 2 ДТП, т.е. наблюдается снижение на 50%. Все пострадавшие в ДТП ранены. Погибших нет.</t>
  </si>
  <si>
    <t>Показатель выполнен. в 2023 г. – 2 ДТП. Все пострадавшие в ДТП ранены. Погибших нет.</t>
  </si>
  <si>
    <t xml:space="preserve">Доля автомобильных дорог (улиц), мостов, путепроводов местного значения, по которым выполняются работы по техническому обследованию автомобильных дорог (улиц), мостов, путепроводов (диагностика, паспортизация, анализ состояния конструкций сооружения, оценка) от общей потребности </t>
  </si>
  <si>
    <t>Мероприятие не выполнено.</t>
  </si>
  <si>
    <t>Отсутствовала необходимость проведения мероприятий по развитию транспортной системы и обеспечению безопасности дорожного движения по наказам избирателей</t>
  </si>
  <si>
    <t>02</t>
  </si>
  <si>
    <t>соисполнитель - МУ "Управление образования администрации города Пятигорска"</t>
  </si>
  <si>
    <t>Основное мероприятие 6.2 "Организация транспортного обслуживания населения общественным транспортом в городе-курорте Пятигорске"</t>
  </si>
  <si>
    <t>соисполнителю - Администрация города Пятигорска</t>
  </si>
  <si>
    <t>средства местного бюджета:</t>
  </si>
  <si>
    <r>
      <rPr>
        <b/>
        <sz val="12"/>
        <rFont val="Times New Roman"/>
        <family val="1"/>
        <charset val="204"/>
      </rPr>
      <t xml:space="preserve">Контрольное событие 3: </t>
    </r>
    <r>
      <rPr>
        <sz val="12"/>
        <rFont val="Times New Roman"/>
        <family val="1"/>
        <charset val="204"/>
      </rPr>
      <t>Выполнены условия заключеного контракта. Разработана проектно-сметная документация (Акт приема передачи проектно-сметной документации, заключение гос. экспертизы)</t>
    </r>
  </si>
  <si>
    <r>
      <rPr>
        <b/>
        <sz val="12"/>
        <rFont val="Times New Roman"/>
        <family val="1"/>
        <charset val="204"/>
      </rPr>
      <t xml:space="preserve">Контрольное событие 4: </t>
    </r>
    <r>
      <rPr>
        <sz val="12"/>
        <rFont val="Times New Roman"/>
        <family val="1"/>
        <charset val="204"/>
      </rPr>
      <t>Выполнены условия заключеного контракта. Разработана проектно-сметная документация (Акт приема передачи проектно-сметной документации, заключение гос. экспертизы)</t>
    </r>
  </si>
  <si>
    <r>
      <rPr>
        <b/>
        <sz val="12"/>
        <rFont val="Times New Roman"/>
        <family val="1"/>
        <charset val="204"/>
      </rPr>
      <t>Контрольное событие 7:</t>
    </r>
    <r>
      <rPr>
        <sz val="12"/>
        <rFont val="Times New Roman"/>
        <family val="1"/>
        <charset val="204"/>
      </rPr>
      <t xml:space="preserve"> Ввод объекта в эксплуатацию (Акт ввода в эксплуатацию)</t>
    </r>
  </si>
  <si>
    <t>Строительство и реконструкция автомобильных дорог общего пользования местного значения ("Реконструкция ул. Подстанционной в пос. Энергетик города-курорта Пятигорска с устройством пешеходного тротуара и велодорожки" разработка проектно-сметной документации)</t>
  </si>
  <si>
    <t>Реализация регионального проекта: "Региональная и местная дорожная сеть"</t>
  </si>
  <si>
    <t>Заместитель главы администрации города Пятигорска - Начальник МУ "УГХТиС администрации г. Пятигорска" -
  Андриянов И.А.;</t>
  </si>
  <si>
    <t>1.2.</t>
  </si>
  <si>
    <t>"Развитие транспортной системы и обеспечение безопасности дорожного движения"</t>
  </si>
  <si>
    <t>Муниципальная программа города-курорта Пятигорска
"Развитие транспортной системы и обеспечение безопасности дорожного движения", всего</t>
  </si>
  <si>
    <t>Подпрограмма 1 "Строительство, реконструкция и модернизация улично-дорожной сети в городе-курорте Пятигорске", всего</t>
  </si>
  <si>
    <t>Основное мероприятие 1.1  "Развитие улично-дорожной сети общего пользования"</t>
  </si>
  <si>
    <t>Подпрограмма 2 "Ремонт и содержание покрытия дорог, тротуаров, путепроводов, мостов, подвесных пешеходных и подземных переходов в городе-курорте Пятигорске"</t>
  </si>
  <si>
    <t>Основное мероприятие 2.1. "Поддержка дорожной деятельности в отношении автомобильных дорог (улиц) общего пользова-ния местного значения"</t>
  </si>
  <si>
    <t>Подпрограмма 3 "Ремонт, сооружение, восстановление, очистка и содержание ливневых канализаций в го-роде-курорте Пятигорске", всего</t>
  </si>
  <si>
    <t>Основное мероприятие 3.1. "Предупреждение возникновения угрозы затопления улично-дорожной сети города-курорта Пятигорска"</t>
  </si>
  <si>
    <t>Подпрограмма 4 "Диагностика, обследование, паспортизация и изготовление технических планов автомобильных дорог (улиц) местного значения", всего</t>
  </si>
  <si>
    <t>Основное мероприятие 4.1. "Обеспечение учета в отношении автомобильных дорог (улиц) местного значения"</t>
  </si>
  <si>
    <t>Подпрограмма 5 "Повышение безопасности дорожного движения в городе-курорте Пятигорске", всего</t>
  </si>
  <si>
    <t>Основное мероприятие 5.1. "Обеспечение безопасности дорожного движения в отношении автомобильных дорог (улиц) местного значения"</t>
  </si>
  <si>
    <t>Подпрограмма 6 "Организация транспортных перевозок в городе-курорте Пятигорске"</t>
  </si>
  <si>
    <t>Основное мероприятие 6.1 "Поддержка организаций, осуществляющих транспортные перевозки"</t>
  </si>
  <si>
    <t>Подпрограмма 7 "Обеспечение реализации программы и общепрограммные мероприятия", всего</t>
  </si>
  <si>
    <t>ответственный исполнитель подпрограммы 7 - МУ"УГХТиС администрации города Пятигорска"</t>
  </si>
  <si>
    <t xml:space="preserve">Заместитель главы администрации города
 Пятигорска - начальник  МУ "Управление
 городского хозяйства, транспорта и связи
администрации города Пятигорска"                                                                                                                                                                          </t>
  </si>
  <si>
    <t>ответственный исполнитель подпрограммы 4 - МУ "УГХТиС  администрации города Пятигорска"</t>
  </si>
  <si>
    <t>ответственный исполнитель подпрограммы 3 - МУ "УГХТиС  администрации города Пятигорска"</t>
  </si>
  <si>
    <t>ответственный исполнитель подпрограммы 5 - МУ "УГХТиС администрации города Пятигорска"</t>
  </si>
  <si>
    <t>ответственный исполнитель подпрограммы 6 - МУ "УГХТиС администрации города Пятигорска"</t>
  </si>
  <si>
    <t>ответственный исполнитель подпрограммы 1 - МУ "УГХТиС администрации города Пятигорска"</t>
  </si>
  <si>
    <t>ответственный исполнитель подпрограммы 2 - МУ "УГХТиС  администрации города Пятигорска"</t>
  </si>
  <si>
    <t>ответственный исполнитель программы - МУ "УГХТиС администрации города Пятигорска";
соисполнитель - Администрация города Пятигорска; соисполнитель - МУ "Управление имущественных отношениий администрации города  Пятигорска"; соисполнитель - МУ "Управление образования администрации города Пятигорска"</t>
  </si>
  <si>
    <t>соисполнитель - МУ "Управление имущественных отношениий администрации города  Пятигорска"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</si>
</sst>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;[Red]#,##0.00_р_."/>
    <numFmt numFmtId="165" formatCode="0.0"/>
    <numFmt numFmtId="166" formatCode="0.000;[Red]0.000"/>
  </numFmts>
  <fonts count="3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scheme val="minor"/>
    </font>
    <font>
      <sz val="13"/>
      <name val="Times New Roman"/>
      <family val="1"/>
      <charset val="204"/>
    </font>
    <font>
      <sz val="13.5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4"/>
      <color theme="0"/>
      <name val="Times New Roman"/>
      <family val="1"/>
      <charset val="204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rgb="FFFF000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u/>
      <sz val="11"/>
      <name val="Times New Roman"/>
      <family val="1"/>
      <charset val="204"/>
    </font>
    <font>
      <sz val="14"/>
      <name val="Calibri"/>
      <family val="2"/>
      <scheme val="minor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7" fillId="0" borderId="0"/>
  </cellStyleXfs>
  <cellXfs count="309">
    <xf numFmtId="0" fontId="0" fillId="0" borderId="0" xfId="0"/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3" fillId="2" borderId="0" xfId="0" applyFont="1" applyFill="1"/>
    <xf numFmtId="0" fontId="15" fillId="0" borderId="0" xfId="0" applyFont="1" applyFill="1" applyAlignment="1">
      <alignment horizontal="center"/>
    </xf>
    <xf numFmtId="0" fontId="5" fillId="2" borderId="0" xfId="0" applyFont="1" applyFill="1"/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16" fillId="2" borderId="0" xfId="0" applyFont="1" applyFill="1"/>
    <xf numFmtId="0" fontId="7" fillId="3" borderId="0" xfId="0" applyFont="1" applyFill="1"/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top"/>
    </xf>
    <xf numFmtId="0" fontId="13" fillId="4" borderId="0" xfId="0" applyFont="1" applyFill="1"/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vertical="top"/>
    </xf>
    <xf numFmtId="0" fontId="14" fillId="4" borderId="0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vertical="top"/>
    </xf>
    <xf numFmtId="0" fontId="14" fillId="4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/>
    <xf numFmtId="4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/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" fontId="8" fillId="0" borderId="1" xfId="0" applyNumberFormat="1" applyFont="1" applyFill="1" applyBorder="1" applyAlignment="1">
      <alignment vertical="center" wrapText="1" shrinkToFit="1"/>
    </xf>
    <xf numFmtId="16" fontId="20" fillId="5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6" fontId="24" fillId="0" borderId="1" xfId="0" applyNumberFormat="1" applyFont="1" applyFill="1" applyBorder="1" applyAlignment="1">
      <alignment horizontal="left" vertical="center" wrapText="1"/>
    </xf>
    <xf numFmtId="16" fontId="24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16" fontId="8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8" fillId="0" borderId="1" xfId="0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/>
    </xf>
    <xf numFmtId="0" fontId="9" fillId="0" borderId="5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 shrinkToFit="1"/>
    </xf>
    <xf numFmtId="14" fontId="20" fillId="0" borderId="1" xfId="0" applyNumberFormat="1" applyFont="1" applyFill="1" applyBorder="1" applyAlignment="1">
      <alignment horizontal="center" vertical="center" wrapText="1" shrinkToFit="1"/>
    </xf>
    <xf numFmtId="16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14" fontId="21" fillId="0" borderId="1" xfId="0" applyNumberFormat="1" applyFont="1" applyFill="1" applyBorder="1" applyAlignment="1">
      <alignment horizontal="center" vertical="center"/>
    </xf>
    <xf numFmtId="14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0" fontId="26" fillId="0" borderId="0" xfId="0" applyFont="1" applyFill="1"/>
    <xf numFmtId="0" fontId="8" fillId="6" borderId="1" xfId="0" applyFont="1" applyFill="1" applyBorder="1" applyAlignment="1">
      <alignment horizontal="left" vertical="center" wrapText="1" shrinkToFit="1"/>
    </xf>
    <xf numFmtId="16" fontId="8" fillId="0" borderId="1" xfId="0" applyNumberFormat="1" applyFont="1" applyFill="1" applyBorder="1" applyAlignment="1">
      <alignment horizontal="left" vertical="center" wrapText="1" shrinkToFit="1"/>
    </xf>
    <xf numFmtId="0" fontId="8" fillId="0" borderId="1" xfId="2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vertical="center" wrapText="1" shrinkToFit="1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28" fillId="4" borderId="0" xfId="0" applyFont="1" applyFill="1"/>
    <xf numFmtId="0" fontId="29" fillId="0" borderId="0" xfId="0" applyFont="1" applyFill="1" applyAlignment="1">
      <alignment horizontal="center"/>
    </xf>
    <xf numFmtId="0" fontId="29" fillId="0" borderId="0" xfId="0" applyFont="1" applyFill="1"/>
    <xf numFmtId="0" fontId="24" fillId="0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vertical="center" wrapText="1" shrinkToFit="1"/>
    </xf>
    <xf numFmtId="14" fontId="24" fillId="0" borderId="1" xfId="0" applyNumberFormat="1" applyFont="1" applyFill="1" applyBorder="1" applyAlignment="1">
      <alignment horizontal="center" vertical="center" wrapText="1" shrinkToFi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6" borderId="1" xfId="0" applyFont="1" applyFill="1" applyBorder="1" applyAlignment="1">
      <alignment vertical="center" wrapText="1" shrinkToFit="1"/>
    </xf>
    <xf numFmtId="0" fontId="24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 shrinkToFit="1"/>
    </xf>
    <xf numFmtId="0" fontId="24" fillId="0" borderId="1" xfId="0" applyFont="1" applyFill="1" applyBorder="1"/>
    <xf numFmtId="0" fontId="24" fillId="0" borderId="1" xfId="0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horizontal="center" vertical="center"/>
    </xf>
    <xf numFmtId="4" fontId="24" fillId="0" borderId="1" xfId="2" applyNumberFormat="1" applyFont="1" applyFill="1" applyBorder="1" applyAlignment="1">
      <alignment horizontal="left" vertical="center" wrapText="1"/>
    </xf>
    <xf numFmtId="0" fontId="24" fillId="4" borderId="1" xfId="1" applyFont="1" applyFill="1" applyBorder="1" applyAlignment="1">
      <alignment vertical="center" wrapText="1"/>
    </xf>
    <xf numFmtId="14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16" fontId="25" fillId="0" borderId="1" xfId="0" applyNumberFormat="1" applyFont="1" applyFill="1" applyBorder="1" applyAlignment="1">
      <alignment horizontal="center" vertical="center" wrapText="1"/>
    </xf>
    <xf numFmtId="16" fontId="25" fillId="5" borderId="1" xfId="0" applyNumberFormat="1" applyFont="1" applyFill="1" applyBorder="1" applyAlignment="1">
      <alignment vertical="center" wrapText="1" shrinkToFit="1"/>
    </xf>
    <xf numFmtId="14" fontId="25" fillId="0" borderId="1" xfId="0" applyNumberFormat="1" applyFont="1" applyFill="1" applyBorder="1" applyAlignment="1">
      <alignment horizontal="center" vertical="center" wrapText="1" shrinkToFit="1"/>
    </xf>
    <xf numFmtId="16" fontId="24" fillId="6" borderId="1" xfId="0" applyNumberFormat="1" applyFont="1" applyFill="1" applyBorder="1" applyAlignment="1">
      <alignment vertical="center" wrapText="1" shrinkToFit="1"/>
    </xf>
    <xf numFmtId="0" fontId="24" fillId="0" borderId="1" xfId="0" applyFont="1" applyFill="1" applyBorder="1" applyAlignment="1">
      <alignment horizontal="left" vertical="center" wrapText="1" shrinkToFit="1"/>
    </xf>
    <xf numFmtId="14" fontId="21" fillId="0" borderId="1" xfId="0" applyNumberFormat="1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shrinkToFit="1"/>
    </xf>
    <xf numFmtId="16" fontId="24" fillId="0" borderId="1" xfId="0" applyNumberFormat="1" applyFont="1" applyFill="1" applyBorder="1" applyAlignment="1">
      <alignment vertical="center" wrapText="1" shrinkToFit="1"/>
    </xf>
    <xf numFmtId="0" fontId="24" fillId="0" borderId="1" xfId="0" applyFont="1" applyFill="1" applyBorder="1" applyAlignment="1">
      <alignment horizontal="center" shrinkToFit="1"/>
    </xf>
    <xf numFmtId="0" fontId="21" fillId="6" borderId="1" xfId="0" applyFont="1" applyFill="1" applyBorder="1" applyAlignment="1">
      <alignment vertical="center" wrapText="1" shrinkToFit="1"/>
    </xf>
    <xf numFmtId="0" fontId="21" fillId="0" borderId="1" xfId="0" applyFont="1" applyFill="1" applyBorder="1" applyAlignment="1">
      <alignment vertical="center" wrapText="1" shrinkToFit="1"/>
    </xf>
    <xf numFmtId="16" fontId="21" fillId="0" borderId="1" xfId="0" applyNumberFormat="1" applyFont="1" applyFill="1" applyBorder="1" applyAlignment="1">
      <alignment vertical="center" wrapText="1" shrinkToFit="1"/>
    </xf>
    <xf numFmtId="16" fontId="24" fillId="5" borderId="1" xfId="0" applyNumberFormat="1" applyFont="1" applyFill="1" applyBorder="1" applyAlignment="1">
      <alignment vertical="center" wrapText="1"/>
    </xf>
    <xf numFmtId="16" fontId="24" fillId="5" borderId="1" xfId="0" applyNumberFormat="1" applyFont="1" applyFill="1" applyBorder="1" applyAlignment="1">
      <alignment vertical="center" wrapText="1" shrinkToFit="1"/>
    </xf>
    <xf numFmtId="0" fontId="24" fillId="0" borderId="1" xfId="2" applyFont="1" applyFill="1" applyBorder="1" applyAlignment="1">
      <alignment horizontal="left" vertical="center" wrapText="1"/>
    </xf>
    <xf numFmtId="0" fontId="24" fillId="0" borderId="1" xfId="0" applyNumberFormat="1" applyFont="1" applyFill="1" applyBorder="1" applyAlignment="1">
      <alignment horizontal="left" vertical="center" wrapText="1"/>
    </xf>
    <xf numFmtId="16" fontId="24" fillId="6" borderId="1" xfId="0" applyNumberFormat="1" applyFont="1" applyFill="1" applyBorder="1" applyAlignment="1">
      <alignment vertical="center" wrapText="1"/>
    </xf>
    <xf numFmtId="14" fontId="23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14" fontId="27" fillId="0" borderId="1" xfId="0" applyNumberFormat="1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vertical="top" shrinkToFit="1"/>
    </xf>
    <xf numFmtId="0" fontId="24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shrinkToFit="1"/>
    </xf>
    <xf numFmtId="14" fontId="20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18" fillId="0" borderId="1" xfId="2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wrapText="1"/>
    </xf>
    <xf numFmtId="2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1" fillId="0" borderId="0" xfId="0" applyFont="1" applyFill="1" applyAlignment="1">
      <alignment horizontal="left"/>
    </xf>
    <xf numFmtId="0" fontId="19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justify" vertical="center"/>
    </xf>
    <xf numFmtId="2" fontId="1" fillId="0" borderId="0" xfId="0" applyNumberFormat="1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/>
    </xf>
    <xf numFmtId="4" fontId="4" fillId="0" borderId="1" xfId="3" applyNumberFormat="1" applyFont="1" applyFill="1" applyBorder="1" applyAlignment="1" applyProtection="1">
      <alignment horizontal="center" vertical="center"/>
      <protection hidden="1"/>
    </xf>
    <xf numFmtId="4" fontId="18" fillId="0" borderId="1" xfId="3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/>
    <xf numFmtId="16" fontId="8" fillId="6" borderId="1" xfId="0" applyNumberFormat="1" applyFont="1" applyFill="1" applyBorder="1" applyAlignment="1">
      <alignment vertical="center" wrapText="1" shrinkToFi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NumberFormat="1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4" fontId="8" fillId="5" borderId="1" xfId="2" applyNumberFormat="1" applyFont="1" applyFill="1" applyBorder="1" applyAlignment="1">
      <alignment horizontal="left" vertical="center" wrapText="1"/>
    </xf>
    <xf numFmtId="0" fontId="31" fillId="0" borderId="0" xfId="0" applyFont="1" applyFill="1"/>
    <xf numFmtId="0" fontId="31" fillId="0" borderId="0" xfId="0" applyFont="1" applyFill="1" applyAlignment="1">
      <alignment vertical="top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center"/>
    </xf>
    <xf numFmtId="0" fontId="4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 shrinkToFit="1"/>
    </xf>
    <xf numFmtId="16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" fontId="2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20" fillId="5" borderId="1" xfId="0" applyFont="1" applyFill="1" applyBorder="1" applyAlignment="1">
      <alignment vertical="center" wrapText="1" shrinkToFit="1"/>
    </xf>
    <xf numFmtId="16" fontId="20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6" fontId="8" fillId="0" borderId="1" xfId="0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3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 shrinkToFit="1"/>
    </xf>
    <xf numFmtId="16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" fontId="2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Medium9"/>
  <colors>
    <mruColors>
      <color rgb="FFFF99FF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topLeftCell="A10" zoomScale="80" zoomScaleSheetLayoutView="80" workbookViewId="0">
      <selection activeCell="I29" sqref="I29:J29"/>
    </sheetView>
  </sheetViews>
  <sheetFormatPr defaultRowHeight="18.75" x14ac:dyDescent="0.3"/>
  <cols>
    <col min="1" max="1" width="7.28515625" style="43" customWidth="1"/>
    <col min="2" max="2" width="67.42578125" style="43" customWidth="1"/>
    <col min="3" max="3" width="49.28515625" style="230" customWidth="1"/>
    <col min="4" max="7" width="12.7109375" style="43" customWidth="1"/>
    <col min="8" max="10" width="16" style="67" customWidth="1"/>
    <col min="11" max="11" width="9.140625" style="50"/>
    <col min="12" max="12" width="19.7109375" style="50" customWidth="1"/>
    <col min="13" max="16384" width="9.140625" style="43"/>
  </cols>
  <sheetData>
    <row r="1" spans="1:12" x14ac:dyDescent="0.3">
      <c r="A1" s="47" t="s">
        <v>109</v>
      </c>
      <c r="B1" s="47"/>
      <c r="C1" s="229"/>
      <c r="D1" s="47"/>
      <c r="E1" s="47"/>
      <c r="F1" s="47"/>
      <c r="G1" s="47"/>
      <c r="H1" s="72"/>
      <c r="I1" s="72"/>
      <c r="J1" s="73" t="s">
        <v>110</v>
      </c>
    </row>
    <row r="2" spans="1:12" x14ac:dyDescent="0.3">
      <c r="A2" s="47"/>
      <c r="B2" s="47"/>
      <c r="C2" s="229"/>
      <c r="D2" s="47"/>
      <c r="E2" s="47"/>
      <c r="F2" s="47"/>
      <c r="G2" s="47"/>
      <c r="H2" s="72"/>
      <c r="I2" s="72"/>
      <c r="J2" s="62"/>
    </row>
    <row r="3" spans="1:12" x14ac:dyDescent="0.3">
      <c r="A3" s="47"/>
      <c r="B3" s="47"/>
      <c r="C3" s="229"/>
      <c r="D3" s="47"/>
      <c r="E3" s="47"/>
      <c r="F3" s="47"/>
      <c r="G3" s="47"/>
      <c r="H3" s="72"/>
      <c r="I3" s="72"/>
      <c r="J3" s="73"/>
    </row>
    <row r="4" spans="1:12" x14ac:dyDescent="0.3">
      <c r="A4" s="268" t="s">
        <v>18</v>
      </c>
      <c r="B4" s="268"/>
      <c r="C4" s="268"/>
      <c r="D4" s="268"/>
      <c r="E4" s="268"/>
      <c r="F4" s="268"/>
      <c r="G4" s="268"/>
      <c r="H4" s="268"/>
      <c r="I4" s="268"/>
      <c r="J4" s="62"/>
    </row>
    <row r="5" spans="1:12" x14ac:dyDescent="0.3">
      <c r="A5" s="268"/>
      <c r="B5" s="268"/>
      <c r="C5" s="268"/>
      <c r="D5" s="268"/>
      <c r="E5" s="268"/>
      <c r="F5" s="268"/>
      <c r="G5" s="268"/>
      <c r="H5" s="268"/>
      <c r="I5" s="268"/>
      <c r="J5" s="268"/>
    </row>
    <row r="6" spans="1:12" ht="15" customHeight="1" x14ac:dyDescent="0.3">
      <c r="A6" s="268" t="s">
        <v>0</v>
      </c>
      <c r="B6" s="268"/>
      <c r="C6" s="268"/>
      <c r="D6" s="268"/>
      <c r="E6" s="268"/>
      <c r="F6" s="268"/>
      <c r="G6" s="268"/>
      <c r="H6" s="268"/>
      <c r="I6" s="268"/>
      <c r="J6" s="268"/>
    </row>
    <row r="7" spans="1:12" x14ac:dyDescent="0.3">
      <c r="A7" s="268" t="s">
        <v>396</v>
      </c>
      <c r="B7" s="268"/>
      <c r="C7" s="268"/>
      <c r="D7" s="268"/>
      <c r="E7" s="268"/>
      <c r="F7" s="268"/>
      <c r="G7" s="268"/>
      <c r="H7" s="268"/>
      <c r="I7" s="268"/>
      <c r="J7" s="268"/>
    </row>
    <row r="8" spans="1:12" ht="18.75" customHeight="1" x14ac:dyDescent="0.3">
      <c r="A8" s="259" t="s">
        <v>1</v>
      </c>
      <c r="B8" s="259" t="s">
        <v>2</v>
      </c>
      <c r="C8" s="259" t="s">
        <v>3</v>
      </c>
      <c r="D8" s="259" t="s">
        <v>4</v>
      </c>
      <c r="E8" s="259"/>
      <c r="F8" s="259"/>
      <c r="G8" s="259"/>
      <c r="H8" s="273" t="s">
        <v>151</v>
      </c>
      <c r="I8" s="273"/>
      <c r="J8" s="273"/>
    </row>
    <row r="9" spans="1:12" ht="74.25" customHeight="1" x14ac:dyDescent="0.3">
      <c r="A9" s="259"/>
      <c r="B9" s="259"/>
      <c r="C9" s="259"/>
      <c r="D9" s="269" t="s">
        <v>5</v>
      </c>
      <c r="E9" s="269" t="s">
        <v>6</v>
      </c>
      <c r="F9" s="269" t="s">
        <v>34</v>
      </c>
      <c r="G9" s="269" t="s">
        <v>7</v>
      </c>
      <c r="H9" s="270" t="s">
        <v>216</v>
      </c>
      <c r="I9" s="270" t="s">
        <v>217</v>
      </c>
      <c r="J9" s="270" t="s">
        <v>8</v>
      </c>
    </row>
    <row r="10" spans="1:12" ht="23.25" customHeight="1" x14ac:dyDescent="0.3">
      <c r="A10" s="259"/>
      <c r="B10" s="259"/>
      <c r="C10" s="259"/>
      <c r="D10" s="269"/>
      <c r="E10" s="269"/>
      <c r="F10" s="269"/>
      <c r="G10" s="269"/>
      <c r="H10" s="270"/>
      <c r="I10" s="270"/>
      <c r="J10" s="270"/>
    </row>
    <row r="11" spans="1:12" x14ac:dyDescent="0.3">
      <c r="A11" s="211">
        <v>1</v>
      </c>
      <c r="B11" s="211">
        <v>2</v>
      </c>
      <c r="C11" s="211">
        <v>3</v>
      </c>
      <c r="D11" s="211">
        <v>4</v>
      </c>
      <c r="E11" s="211">
        <v>5</v>
      </c>
      <c r="F11" s="211">
        <v>6</v>
      </c>
      <c r="G11" s="211">
        <v>7</v>
      </c>
      <c r="H11" s="216">
        <v>8</v>
      </c>
      <c r="I11" s="216">
        <v>9</v>
      </c>
      <c r="J11" s="216">
        <v>10</v>
      </c>
    </row>
    <row r="12" spans="1:12" ht="18.75" customHeight="1" x14ac:dyDescent="0.3">
      <c r="A12" s="259"/>
      <c r="B12" s="261" t="s">
        <v>397</v>
      </c>
      <c r="C12" s="258" t="s">
        <v>419</v>
      </c>
      <c r="D12" s="274" t="s">
        <v>58</v>
      </c>
      <c r="E12" s="259"/>
      <c r="F12" s="259"/>
      <c r="G12" s="275"/>
      <c r="H12" s="272">
        <f>H14+H17+H20+H23+H27+H32+H36</f>
        <v>513005.79199999996</v>
      </c>
      <c r="I12" s="272">
        <f>I14+I17+I20+I23+I27+I32+I36</f>
        <v>602007.71753999998</v>
      </c>
      <c r="J12" s="272">
        <f>J14+J17+J20+J23+J27+J32+J36</f>
        <v>327874.03999999998</v>
      </c>
    </row>
    <row r="13" spans="1:12" ht="126" customHeight="1" x14ac:dyDescent="0.3">
      <c r="A13" s="259"/>
      <c r="B13" s="261"/>
      <c r="C13" s="258"/>
      <c r="D13" s="274"/>
      <c r="E13" s="259"/>
      <c r="F13" s="259"/>
      <c r="G13" s="275"/>
      <c r="H13" s="272"/>
      <c r="I13" s="272"/>
      <c r="J13" s="272"/>
      <c r="L13" s="41"/>
    </row>
    <row r="14" spans="1:12" ht="57.75" customHeight="1" x14ac:dyDescent="0.3">
      <c r="A14" s="211">
        <v>1</v>
      </c>
      <c r="B14" s="48" t="s">
        <v>398</v>
      </c>
      <c r="C14" s="258" t="s">
        <v>417</v>
      </c>
      <c r="D14" s="213" t="s">
        <v>58</v>
      </c>
      <c r="E14" s="211">
        <v>1</v>
      </c>
      <c r="F14" s="213"/>
      <c r="G14" s="231"/>
      <c r="H14" s="60">
        <f>H16</f>
        <v>165045.47399999999</v>
      </c>
      <c r="I14" s="60">
        <f>I16</f>
        <v>254990.96609999999</v>
      </c>
      <c r="J14" s="60">
        <f>J16</f>
        <v>163537.76</v>
      </c>
    </row>
    <row r="15" spans="1:12" ht="36.75" customHeight="1" x14ac:dyDescent="0.3">
      <c r="A15" s="211"/>
      <c r="B15" s="212" t="s">
        <v>31</v>
      </c>
      <c r="C15" s="258"/>
      <c r="D15" s="211"/>
      <c r="E15" s="211"/>
      <c r="F15" s="211"/>
      <c r="G15" s="231"/>
      <c r="H15" s="216"/>
      <c r="I15" s="216"/>
      <c r="J15" s="216"/>
    </row>
    <row r="16" spans="1:12" ht="39.75" customHeight="1" x14ac:dyDescent="0.3">
      <c r="A16" s="213" t="s">
        <v>27</v>
      </c>
      <c r="B16" s="212" t="s">
        <v>399</v>
      </c>
      <c r="C16" s="258"/>
      <c r="D16" s="213" t="s">
        <v>58</v>
      </c>
      <c r="E16" s="211">
        <v>1</v>
      </c>
      <c r="F16" s="213" t="s">
        <v>39</v>
      </c>
      <c r="G16" s="231" t="s">
        <v>42</v>
      </c>
      <c r="H16" s="60">
        <v>165045.47399999999</v>
      </c>
      <c r="I16" s="60">
        <v>254990.96609999999</v>
      </c>
      <c r="J16" s="60">
        <v>163537.76</v>
      </c>
    </row>
    <row r="17" spans="1:12" ht="61.5" customHeight="1" x14ac:dyDescent="0.3">
      <c r="A17" s="211">
        <v>2</v>
      </c>
      <c r="B17" s="212" t="s">
        <v>400</v>
      </c>
      <c r="C17" s="258" t="s">
        <v>418</v>
      </c>
      <c r="D17" s="213" t="s">
        <v>58</v>
      </c>
      <c r="E17" s="211">
        <v>2</v>
      </c>
      <c r="F17" s="213"/>
      <c r="G17" s="231"/>
      <c r="H17" s="61">
        <f>H19</f>
        <v>327241.55099999998</v>
      </c>
      <c r="I17" s="61">
        <f>I19</f>
        <v>315358.19286000001</v>
      </c>
      <c r="J17" s="61">
        <f>J19</f>
        <v>132959.54999999999</v>
      </c>
    </row>
    <row r="18" spans="1:12" ht="36.75" customHeight="1" x14ac:dyDescent="0.3">
      <c r="A18" s="211"/>
      <c r="B18" s="212" t="s">
        <v>48</v>
      </c>
      <c r="C18" s="258"/>
      <c r="D18" s="213"/>
      <c r="E18" s="211"/>
      <c r="F18" s="213"/>
      <c r="G18" s="231"/>
      <c r="H18" s="61"/>
      <c r="I18" s="61"/>
      <c r="J18" s="61"/>
    </row>
    <row r="19" spans="1:12" ht="59.25" customHeight="1" x14ac:dyDescent="0.3">
      <c r="A19" s="213" t="s">
        <v>28</v>
      </c>
      <c r="B19" s="212" t="s">
        <v>401</v>
      </c>
      <c r="C19" s="258"/>
      <c r="D19" s="213" t="s">
        <v>58</v>
      </c>
      <c r="E19" s="211">
        <v>2</v>
      </c>
      <c r="F19" s="213" t="s">
        <v>39</v>
      </c>
      <c r="G19" s="231" t="s">
        <v>42</v>
      </c>
      <c r="H19" s="61">
        <v>327241.55099999998</v>
      </c>
      <c r="I19" s="61">
        <v>315358.19286000001</v>
      </c>
      <c r="J19" s="61">
        <v>132959.54999999999</v>
      </c>
    </row>
    <row r="20" spans="1:12" ht="59.25" customHeight="1" x14ac:dyDescent="0.3">
      <c r="A20" s="211">
        <v>3</v>
      </c>
      <c r="B20" s="212" t="s">
        <v>402</v>
      </c>
      <c r="C20" s="258" t="s">
        <v>414</v>
      </c>
      <c r="D20" s="213" t="s">
        <v>58</v>
      </c>
      <c r="E20" s="211">
        <v>3</v>
      </c>
      <c r="F20" s="213"/>
      <c r="G20" s="231"/>
      <c r="H20" s="61">
        <f>H22</f>
        <v>5438.7</v>
      </c>
      <c r="I20" s="61">
        <f>I22</f>
        <v>6403.2075800000002</v>
      </c>
      <c r="J20" s="61">
        <f>J22</f>
        <v>6403.16</v>
      </c>
    </row>
    <row r="21" spans="1:12" ht="37.5" customHeight="1" x14ac:dyDescent="0.3">
      <c r="A21" s="211"/>
      <c r="B21" s="212" t="s">
        <v>41</v>
      </c>
      <c r="C21" s="258"/>
      <c r="D21" s="213"/>
      <c r="E21" s="211"/>
      <c r="F21" s="213"/>
      <c r="G21" s="231"/>
      <c r="H21" s="61"/>
      <c r="I21" s="61"/>
      <c r="J21" s="61"/>
    </row>
    <row r="22" spans="1:12" ht="59.25" customHeight="1" x14ac:dyDescent="0.3">
      <c r="A22" s="213" t="s">
        <v>37</v>
      </c>
      <c r="B22" s="212" t="s">
        <v>403</v>
      </c>
      <c r="C22" s="258"/>
      <c r="D22" s="213" t="s">
        <v>58</v>
      </c>
      <c r="E22" s="211">
        <v>3</v>
      </c>
      <c r="F22" s="213" t="s">
        <v>39</v>
      </c>
      <c r="G22" s="231" t="s">
        <v>59</v>
      </c>
      <c r="H22" s="61">
        <v>5438.7</v>
      </c>
      <c r="I22" s="61">
        <v>6403.2075800000002</v>
      </c>
      <c r="J22" s="61">
        <v>6403.16</v>
      </c>
    </row>
    <row r="23" spans="1:12" ht="56.25" customHeight="1" x14ac:dyDescent="0.3">
      <c r="A23" s="245">
        <v>4</v>
      </c>
      <c r="B23" s="246" t="s">
        <v>404</v>
      </c>
      <c r="C23" s="266"/>
      <c r="D23" s="248" t="s">
        <v>58</v>
      </c>
      <c r="E23" s="245">
        <v>4</v>
      </c>
      <c r="F23" s="248"/>
      <c r="G23" s="249"/>
      <c r="H23" s="61">
        <f t="shared" ref="H23:I23" si="0">H25+H26</f>
        <v>2543.1469999999999</v>
      </c>
      <c r="I23" s="61">
        <f t="shared" si="0"/>
        <v>2848.6509999999998</v>
      </c>
      <c r="J23" s="61">
        <f>J25+J26</f>
        <v>2844.7</v>
      </c>
    </row>
    <row r="24" spans="1:12" ht="35.25" customHeight="1" x14ac:dyDescent="0.3">
      <c r="A24" s="245"/>
      <c r="B24" s="246" t="s">
        <v>50</v>
      </c>
      <c r="C24" s="267"/>
      <c r="D24" s="248"/>
      <c r="E24" s="245"/>
      <c r="F24" s="248"/>
      <c r="G24" s="249"/>
      <c r="H24" s="61"/>
      <c r="I24" s="61"/>
      <c r="J24" s="61"/>
    </row>
    <row r="25" spans="1:12" ht="48" customHeight="1" x14ac:dyDescent="0.3">
      <c r="A25" s="264" t="s">
        <v>33</v>
      </c>
      <c r="B25" s="262" t="s">
        <v>405</v>
      </c>
      <c r="C25" s="251" t="s">
        <v>413</v>
      </c>
      <c r="D25" s="248" t="s">
        <v>58</v>
      </c>
      <c r="E25" s="245">
        <v>4</v>
      </c>
      <c r="F25" s="248" t="s">
        <v>39</v>
      </c>
      <c r="G25" s="249" t="s">
        <v>42</v>
      </c>
      <c r="H25" s="61">
        <v>2543.1469999999999</v>
      </c>
      <c r="I25" s="61">
        <v>2543.1509999999998</v>
      </c>
      <c r="J25" s="61">
        <v>2539.1999999999998</v>
      </c>
    </row>
    <row r="26" spans="1:12" s="67" customFormat="1" ht="48" customHeight="1" x14ac:dyDescent="0.3">
      <c r="A26" s="265"/>
      <c r="B26" s="263"/>
      <c r="C26" s="251" t="s">
        <v>420</v>
      </c>
      <c r="D26" s="248"/>
      <c r="E26" s="245"/>
      <c r="F26" s="248"/>
      <c r="G26" s="249"/>
      <c r="H26" s="61">
        <v>0</v>
      </c>
      <c r="I26" s="61">
        <v>305.5</v>
      </c>
      <c r="J26" s="61">
        <v>305.5</v>
      </c>
      <c r="K26" s="250"/>
      <c r="L26" s="250"/>
    </row>
    <row r="27" spans="1:12" ht="39.75" customHeight="1" x14ac:dyDescent="0.3">
      <c r="A27" s="245">
        <v>5</v>
      </c>
      <c r="B27" s="246" t="s">
        <v>406</v>
      </c>
      <c r="C27" s="266"/>
      <c r="D27" s="248" t="s">
        <v>58</v>
      </c>
      <c r="E27" s="245">
        <v>5</v>
      </c>
      <c r="F27" s="248"/>
      <c r="G27" s="249"/>
      <c r="H27" s="69">
        <f>H29+H30+H31</f>
        <v>12736.92</v>
      </c>
      <c r="I27" s="69">
        <f t="shared" ref="I27:J27" si="1">I29+I30+I31</f>
        <v>22406.7</v>
      </c>
      <c r="J27" s="61">
        <f t="shared" si="1"/>
        <v>22128.87</v>
      </c>
    </row>
    <row r="28" spans="1:12" ht="37.5" customHeight="1" x14ac:dyDescent="0.3">
      <c r="A28" s="245"/>
      <c r="B28" s="246" t="s">
        <v>52</v>
      </c>
      <c r="C28" s="267"/>
      <c r="D28" s="248"/>
      <c r="E28" s="245"/>
      <c r="F28" s="248"/>
      <c r="G28" s="249"/>
      <c r="H28" s="69"/>
      <c r="I28" s="69"/>
      <c r="J28" s="61"/>
    </row>
    <row r="29" spans="1:12" ht="44.25" customHeight="1" x14ac:dyDescent="0.3">
      <c r="A29" s="264" t="s">
        <v>71</v>
      </c>
      <c r="B29" s="262" t="s">
        <v>407</v>
      </c>
      <c r="C29" s="251" t="s">
        <v>415</v>
      </c>
      <c r="D29" s="248" t="s">
        <v>58</v>
      </c>
      <c r="E29" s="245">
        <v>5</v>
      </c>
      <c r="F29" s="248" t="s">
        <v>39</v>
      </c>
      <c r="G29" s="249" t="s">
        <v>42</v>
      </c>
      <c r="H29" s="69">
        <v>11989.7</v>
      </c>
      <c r="I29" s="69">
        <v>21661.7</v>
      </c>
      <c r="J29" s="61">
        <v>21383.87</v>
      </c>
    </row>
    <row r="30" spans="1:12" ht="34.5" customHeight="1" x14ac:dyDescent="0.3">
      <c r="A30" s="265"/>
      <c r="B30" s="263"/>
      <c r="C30" s="251" t="s">
        <v>385</v>
      </c>
      <c r="D30" s="248"/>
      <c r="E30" s="245"/>
      <c r="F30" s="248"/>
      <c r="G30" s="249"/>
      <c r="H30" s="61">
        <v>20</v>
      </c>
      <c r="I30" s="61">
        <v>17.78</v>
      </c>
      <c r="J30" s="61">
        <v>17.78</v>
      </c>
    </row>
    <row r="31" spans="1:12" ht="34.5" customHeight="1" x14ac:dyDescent="0.3">
      <c r="A31" s="245" t="s">
        <v>152</v>
      </c>
      <c r="B31" s="246" t="s">
        <v>113</v>
      </c>
      <c r="C31" s="251" t="s">
        <v>385</v>
      </c>
      <c r="D31" s="248" t="s">
        <v>58</v>
      </c>
      <c r="E31" s="245">
        <v>5</v>
      </c>
      <c r="F31" s="248"/>
      <c r="G31" s="249"/>
      <c r="H31" s="61">
        <v>727.22</v>
      </c>
      <c r="I31" s="61">
        <v>727.22</v>
      </c>
      <c r="J31" s="61">
        <v>727.22</v>
      </c>
    </row>
    <row r="32" spans="1:12" ht="60" customHeight="1" x14ac:dyDescent="0.3">
      <c r="A32" s="211">
        <v>6</v>
      </c>
      <c r="B32" s="212" t="s">
        <v>408</v>
      </c>
      <c r="C32" s="258" t="s">
        <v>416</v>
      </c>
      <c r="D32" s="213" t="s">
        <v>58</v>
      </c>
      <c r="E32" s="211">
        <v>6</v>
      </c>
      <c r="F32" s="213"/>
      <c r="G32" s="231"/>
      <c r="H32" s="61">
        <f>H34</f>
        <v>0</v>
      </c>
      <c r="I32" s="61">
        <f>I34</f>
        <v>0</v>
      </c>
      <c r="J32" s="61">
        <f>J34</f>
        <v>0</v>
      </c>
    </row>
    <row r="33" spans="1:10" ht="35.25" customHeight="1" x14ac:dyDescent="0.3">
      <c r="A33" s="211"/>
      <c r="B33" s="212" t="s">
        <v>54</v>
      </c>
      <c r="C33" s="258"/>
      <c r="D33" s="213"/>
      <c r="E33" s="211"/>
      <c r="F33" s="213"/>
      <c r="G33" s="231"/>
      <c r="H33" s="61"/>
      <c r="I33" s="61"/>
      <c r="J33" s="61"/>
    </row>
    <row r="34" spans="1:10" ht="51" customHeight="1" x14ac:dyDescent="0.3">
      <c r="A34" s="213" t="s">
        <v>73</v>
      </c>
      <c r="B34" s="212" t="s">
        <v>409</v>
      </c>
      <c r="C34" s="258"/>
      <c r="D34" s="213" t="s">
        <v>58</v>
      </c>
      <c r="E34" s="211">
        <v>6</v>
      </c>
      <c r="F34" s="213" t="s">
        <v>39</v>
      </c>
      <c r="G34" s="231" t="s">
        <v>42</v>
      </c>
      <c r="H34" s="61">
        <v>0</v>
      </c>
      <c r="I34" s="61">
        <v>0</v>
      </c>
      <c r="J34" s="61">
        <v>0</v>
      </c>
    </row>
    <row r="35" spans="1:10" s="256" customFormat="1" ht="51" customHeight="1" x14ac:dyDescent="0.3">
      <c r="A35" s="253" t="s">
        <v>100</v>
      </c>
      <c r="B35" s="254" t="s">
        <v>386</v>
      </c>
      <c r="C35" s="258"/>
      <c r="D35" s="253" t="s">
        <v>58</v>
      </c>
      <c r="E35" s="255">
        <v>6</v>
      </c>
      <c r="F35" s="253" t="s">
        <v>384</v>
      </c>
      <c r="G35" s="253" t="s">
        <v>42</v>
      </c>
      <c r="H35" s="65">
        <v>0</v>
      </c>
      <c r="I35" s="65">
        <v>0</v>
      </c>
      <c r="J35" s="65">
        <v>0</v>
      </c>
    </row>
    <row r="36" spans="1:10" ht="51" customHeight="1" x14ac:dyDescent="0.3">
      <c r="A36" s="211">
        <v>7</v>
      </c>
      <c r="B36" s="212" t="s">
        <v>410</v>
      </c>
      <c r="C36" s="258" t="s">
        <v>411</v>
      </c>
      <c r="D36" s="213" t="s">
        <v>58</v>
      </c>
      <c r="E36" s="211">
        <v>7</v>
      </c>
      <c r="F36" s="213"/>
      <c r="G36" s="232"/>
      <c r="H36" s="60">
        <v>0</v>
      </c>
      <c r="I36" s="60">
        <v>0</v>
      </c>
      <c r="J36" s="60" t="s">
        <v>43</v>
      </c>
    </row>
    <row r="37" spans="1:10" ht="36" customHeight="1" x14ac:dyDescent="0.3">
      <c r="A37" s="48"/>
      <c r="B37" s="212" t="s">
        <v>55</v>
      </c>
      <c r="C37" s="258"/>
      <c r="D37" s="211"/>
      <c r="E37" s="211"/>
      <c r="F37" s="211"/>
      <c r="G37" s="233"/>
      <c r="H37" s="60"/>
      <c r="I37" s="60"/>
      <c r="J37" s="60"/>
    </row>
    <row r="38" spans="1:10" ht="44.25" customHeight="1" x14ac:dyDescent="0.3">
      <c r="A38" s="211" t="s">
        <v>75</v>
      </c>
      <c r="B38" s="212" t="s">
        <v>32</v>
      </c>
      <c r="C38" s="258"/>
      <c r="D38" s="213" t="s">
        <v>58</v>
      </c>
      <c r="E38" s="211">
        <v>7</v>
      </c>
      <c r="F38" s="213" t="s">
        <v>39</v>
      </c>
      <c r="G38" s="232" t="s">
        <v>30</v>
      </c>
      <c r="H38" s="60">
        <v>0</v>
      </c>
      <c r="I38" s="60">
        <v>0</v>
      </c>
      <c r="J38" s="60" t="s">
        <v>43</v>
      </c>
    </row>
    <row r="39" spans="1:10" x14ac:dyDescent="0.3">
      <c r="A39" s="260" t="s">
        <v>9</v>
      </c>
      <c r="B39" s="260"/>
    </row>
    <row r="40" spans="1:10" x14ac:dyDescent="0.3">
      <c r="A40" s="260" t="s">
        <v>148</v>
      </c>
      <c r="B40" s="260"/>
      <c r="C40" s="260"/>
      <c r="D40" s="260"/>
    </row>
    <row r="41" spans="1:10" x14ac:dyDescent="0.3">
      <c r="A41" s="49"/>
      <c r="B41" s="49"/>
      <c r="C41" s="45"/>
      <c r="D41" s="49"/>
    </row>
    <row r="42" spans="1:10" ht="81.75" customHeight="1" x14ac:dyDescent="0.3">
      <c r="A42" s="257" t="s">
        <v>412</v>
      </c>
      <c r="B42" s="257"/>
      <c r="C42" s="228"/>
      <c r="D42" s="45"/>
      <c r="E42" s="46"/>
      <c r="F42" s="46"/>
      <c r="G42" s="46"/>
      <c r="H42" s="74"/>
      <c r="I42" s="271" t="s">
        <v>137</v>
      </c>
      <c r="J42" s="271"/>
    </row>
    <row r="43" spans="1:10" x14ac:dyDescent="0.3">
      <c r="A43" s="44"/>
    </row>
  </sheetData>
  <mergeCells count="41">
    <mergeCell ref="I42:J42"/>
    <mergeCell ref="I12:I13"/>
    <mergeCell ref="C20:C22"/>
    <mergeCell ref="H8:J8"/>
    <mergeCell ref="D8:G8"/>
    <mergeCell ref="I9:I10"/>
    <mergeCell ref="D12:D13"/>
    <mergeCell ref="E12:E13"/>
    <mergeCell ref="J12:J13"/>
    <mergeCell ref="G12:G13"/>
    <mergeCell ref="H12:H13"/>
    <mergeCell ref="C27:C28"/>
    <mergeCell ref="A4:I4"/>
    <mergeCell ref="A5:J5"/>
    <mergeCell ref="E9:E10"/>
    <mergeCell ref="G9:G10"/>
    <mergeCell ref="A6:J6"/>
    <mergeCell ref="A7:J7"/>
    <mergeCell ref="H9:H10"/>
    <mergeCell ref="F9:F10"/>
    <mergeCell ref="J9:J10"/>
    <mergeCell ref="A8:A10"/>
    <mergeCell ref="B8:B10"/>
    <mergeCell ref="C8:C10"/>
    <mergeCell ref="D9:D10"/>
    <mergeCell ref="A42:B42"/>
    <mergeCell ref="C14:C16"/>
    <mergeCell ref="F12:F13"/>
    <mergeCell ref="C12:C13"/>
    <mergeCell ref="A39:B39"/>
    <mergeCell ref="A40:D40"/>
    <mergeCell ref="A12:A13"/>
    <mergeCell ref="B12:B13"/>
    <mergeCell ref="C36:C38"/>
    <mergeCell ref="C17:C19"/>
    <mergeCell ref="C32:C35"/>
    <mergeCell ref="B25:B26"/>
    <mergeCell ref="A25:A26"/>
    <mergeCell ref="B29:B30"/>
    <mergeCell ref="A29:A30"/>
    <mergeCell ref="C23:C24"/>
  </mergeCells>
  <pageMargins left="0.59055118110236227" right="0.59055118110236227" top="0.94488188976377963" bottom="0.35433070866141736" header="0.31496062992125984" footer="0.31496062992125984"/>
  <pageSetup paperSize="9" scale="6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view="pageBreakPreview" topLeftCell="A58" zoomScale="90" zoomScaleSheetLayoutView="90" workbookViewId="0">
      <selection activeCell="E62" sqref="E62:F62"/>
    </sheetView>
  </sheetViews>
  <sheetFormatPr defaultRowHeight="18.75" x14ac:dyDescent="0.3"/>
  <cols>
    <col min="1" max="1" width="8.5703125" style="71" customWidth="1"/>
    <col min="2" max="2" width="53" style="192" customWidth="1"/>
    <col min="3" max="3" width="72.140625" style="239" customWidth="1"/>
    <col min="4" max="6" width="19.42578125" style="178" customWidth="1"/>
    <col min="7" max="7" width="5.140625" style="71" customWidth="1"/>
    <col min="8" max="8" width="13.7109375" style="70" bestFit="1" customWidth="1"/>
    <col min="9" max="9" width="10.28515625" style="70" bestFit="1" customWidth="1"/>
    <col min="10" max="10" width="9.140625" style="70"/>
    <col min="11" max="16384" width="9.140625" style="71"/>
  </cols>
  <sheetData>
    <row r="1" spans="1:10" x14ac:dyDescent="0.3">
      <c r="A1" s="70"/>
      <c r="B1" s="181"/>
      <c r="C1" s="237"/>
      <c r="D1" s="175"/>
      <c r="E1" s="175"/>
      <c r="F1" s="175" t="s">
        <v>149</v>
      </c>
    </row>
    <row r="2" spans="1:10" x14ac:dyDescent="0.3">
      <c r="A2" s="70"/>
      <c r="B2" s="181"/>
      <c r="C2" s="237"/>
      <c r="D2" s="175"/>
      <c r="E2" s="175"/>
      <c r="F2" s="175"/>
    </row>
    <row r="3" spans="1:10" x14ac:dyDescent="0.3">
      <c r="A3" s="70"/>
      <c r="B3" s="181"/>
      <c r="C3" s="237"/>
      <c r="D3" s="175"/>
      <c r="E3" s="175"/>
      <c r="F3" s="175"/>
    </row>
    <row r="4" spans="1:10" ht="15" customHeight="1" x14ac:dyDescent="0.3">
      <c r="A4" s="70"/>
      <c r="B4" s="181"/>
      <c r="C4" s="278" t="s">
        <v>19</v>
      </c>
      <c r="D4" s="278"/>
      <c r="E4" s="175"/>
      <c r="F4" s="175"/>
    </row>
    <row r="5" spans="1:10" ht="18" customHeight="1" x14ac:dyDescent="0.3">
      <c r="A5" s="168"/>
      <c r="B5" s="181"/>
      <c r="C5" s="237"/>
      <c r="D5" s="175"/>
      <c r="E5" s="175"/>
      <c r="F5" s="175"/>
    </row>
    <row r="6" spans="1:10" s="182" customFormat="1" ht="36.75" customHeight="1" x14ac:dyDescent="0.25">
      <c r="A6" s="285" t="s">
        <v>161</v>
      </c>
      <c r="B6" s="285"/>
      <c r="C6" s="285"/>
      <c r="D6" s="285"/>
      <c r="E6" s="285"/>
      <c r="F6" s="285"/>
      <c r="H6" s="183"/>
      <c r="I6" s="183"/>
      <c r="J6" s="183"/>
    </row>
    <row r="7" spans="1:10" s="182" customFormat="1" ht="19.5" customHeight="1" x14ac:dyDescent="0.3">
      <c r="A7" s="63"/>
      <c r="B7" s="184"/>
      <c r="C7" s="238"/>
      <c r="D7" s="176"/>
      <c r="E7" s="176"/>
      <c r="F7" s="179" t="s">
        <v>162</v>
      </c>
      <c r="H7" s="183"/>
      <c r="I7" s="183"/>
      <c r="J7" s="183"/>
    </row>
    <row r="8" spans="1:10" ht="93.75" x14ac:dyDescent="0.3">
      <c r="A8" s="64" t="s">
        <v>1</v>
      </c>
      <c r="B8" s="185" t="s">
        <v>10</v>
      </c>
      <c r="C8" s="215" t="s">
        <v>11</v>
      </c>
      <c r="D8" s="177" t="s">
        <v>218</v>
      </c>
      <c r="E8" s="177" t="s">
        <v>219</v>
      </c>
      <c r="F8" s="177" t="s">
        <v>12</v>
      </c>
      <c r="H8" s="186"/>
    </row>
    <row r="9" spans="1:10" x14ac:dyDescent="0.3">
      <c r="A9" s="252">
        <v>1</v>
      </c>
      <c r="B9" s="252">
        <v>2</v>
      </c>
      <c r="C9" s="252">
        <v>3</v>
      </c>
      <c r="D9" s="252">
        <v>4</v>
      </c>
      <c r="E9" s="252">
        <v>5</v>
      </c>
      <c r="F9" s="252">
        <v>6</v>
      </c>
    </row>
    <row r="10" spans="1:10" ht="25.5" customHeight="1" x14ac:dyDescent="0.3">
      <c r="A10" s="284"/>
      <c r="B10" s="281" t="s">
        <v>164</v>
      </c>
      <c r="C10" s="234" t="s">
        <v>153</v>
      </c>
      <c r="D10" s="61">
        <f>D11+D14</f>
        <v>573893.86</v>
      </c>
      <c r="E10" s="61">
        <f>E11+E14</f>
        <v>602007.72</v>
      </c>
      <c r="F10" s="61">
        <f>F11+F14</f>
        <v>327874.03999999998</v>
      </c>
      <c r="H10" s="187"/>
    </row>
    <row r="11" spans="1:10" ht="33" customHeight="1" x14ac:dyDescent="0.3">
      <c r="A11" s="284"/>
      <c r="B11" s="281"/>
      <c r="C11" s="217" t="s">
        <v>154</v>
      </c>
      <c r="D11" s="61">
        <f>D21+D35</f>
        <v>468044.87</v>
      </c>
      <c r="E11" s="61">
        <f>E21+E35</f>
        <v>501426.79000000004</v>
      </c>
      <c r="F11" s="61">
        <f>F21+F35</f>
        <v>254921.28999999998</v>
      </c>
    </row>
    <row r="12" spans="1:10" ht="20.25" customHeight="1" x14ac:dyDescent="0.3">
      <c r="A12" s="284"/>
      <c r="B12" s="281"/>
      <c r="C12" s="235" t="s">
        <v>155</v>
      </c>
      <c r="D12" s="61"/>
      <c r="E12" s="61"/>
      <c r="F12" s="61"/>
    </row>
    <row r="13" spans="1:10" ht="33.75" customHeight="1" x14ac:dyDescent="0.3">
      <c r="A13" s="284"/>
      <c r="B13" s="281"/>
      <c r="C13" s="235" t="s">
        <v>165</v>
      </c>
      <c r="D13" s="61">
        <f>D23+D37</f>
        <v>468044.87</v>
      </c>
      <c r="E13" s="61">
        <f>E23+E37</f>
        <v>501426.79000000004</v>
      </c>
      <c r="F13" s="61">
        <f>F23+F37</f>
        <v>254921.28999999998</v>
      </c>
    </row>
    <row r="14" spans="1:10" ht="20.25" customHeight="1" x14ac:dyDescent="0.3">
      <c r="A14" s="284"/>
      <c r="B14" s="281"/>
      <c r="C14" s="217" t="s">
        <v>388</v>
      </c>
      <c r="D14" s="61">
        <f>D24+D40+D48+D56+D66+D81</f>
        <v>105848.99</v>
      </c>
      <c r="E14" s="61">
        <f>E26+E40+E48+E56+E66+E81</f>
        <v>100580.93</v>
      </c>
      <c r="F14" s="61">
        <f>F26+F40+F48+F56+F66+F81</f>
        <v>72952.749999999985</v>
      </c>
      <c r="H14" s="188"/>
    </row>
    <row r="15" spans="1:10" ht="18" customHeight="1" x14ac:dyDescent="0.3">
      <c r="A15" s="284"/>
      <c r="B15" s="281"/>
      <c r="C15" s="235" t="s">
        <v>155</v>
      </c>
      <c r="D15" s="61"/>
      <c r="E15" s="61"/>
      <c r="F15" s="61"/>
      <c r="H15" s="188"/>
    </row>
    <row r="16" spans="1:10" ht="33.75" customHeight="1" x14ac:dyDescent="0.3">
      <c r="A16" s="284"/>
      <c r="B16" s="281"/>
      <c r="C16" s="235" t="s">
        <v>165</v>
      </c>
      <c r="D16" s="61">
        <f>D26+D40+D51+D59+D69+D95+D83</f>
        <v>103181.20999999999</v>
      </c>
      <c r="E16" s="61">
        <f>E26+E40+E51+E59+E69+E95</f>
        <v>99530.43</v>
      </c>
      <c r="F16" s="61">
        <f>F26+F40+F51+F59+F69+F95</f>
        <v>71902.249999999985</v>
      </c>
    </row>
    <row r="17" spans="1:8" ht="33.75" customHeight="1" x14ac:dyDescent="0.3">
      <c r="A17" s="284"/>
      <c r="B17" s="281"/>
      <c r="C17" s="217" t="s">
        <v>167</v>
      </c>
      <c r="D17" s="61">
        <f>D70</f>
        <v>747.22</v>
      </c>
      <c r="E17" s="61">
        <f>E70</f>
        <v>745</v>
      </c>
      <c r="F17" s="61">
        <f>F70</f>
        <v>745</v>
      </c>
    </row>
    <row r="18" spans="1:8" ht="33.75" customHeight="1" x14ac:dyDescent="0.3">
      <c r="A18" s="284"/>
      <c r="B18" s="281"/>
      <c r="C18" s="217" t="s">
        <v>166</v>
      </c>
      <c r="D18" s="61">
        <f>D87+D60</f>
        <v>1920.56</v>
      </c>
      <c r="E18" s="61">
        <f t="shared" ref="E18:F18" si="0">E87+E60</f>
        <v>305.5</v>
      </c>
      <c r="F18" s="61">
        <f t="shared" si="0"/>
        <v>305.5</v>
      </c>
    </row>
    <row r="19" spans="1:8" ht="22.5" customHeight="1" x14ac:dyDescent="0.3">
      <c r="A19" s="284"/>
      <c r="B19" s="281"/>
      <c r="C19" s="217" t="s">
        <v>387</v>
      </c>
      <c r="D19" s="61">
        <v>0</v>
      </c>
      <c r="E19" s="61">
        <v>0</v>
      </c>
      <c r="F19" s="61">
        <v>0</v>
      </c>
    </row>
    <row r="20" spans="1:8" ht="22.5" customHeight="1" x14ac:dyDescent="0.3">
      <c r="A20" s="280" t="s">
        <v>103</v>
      </c>
      <c r="B20" s="279" t="s">
        <v>221</v>
      </c>
      <c r="C20" s="236" t="s">
        <v>156</v>
      </c>
      <c r="D20" s="61">
        <f>D21+D26</f>
        <v>254715.53</v>
      </c>
      <c r="E20" s="61">
        <f>E21+E26</f>
        <v>254990.97</v>
      </c>
      <c r="F20" s="61">
        <f>F21+F26</f>
        <v>163537.75999999998</v>
      </c>
      <c r="H20" s="187"/>
    </row>
    <row r="21" spans="1:8" ht="22.5" customHeight="1" x14ac:dyDescent="0.3">
      <c r="A21" s="280"/>
      <c r="B21" s="279"/>
      <c r="C21" s="217" t="s">
        <v>157</v>
      </c>
      <c r="D21" s="61">
        <f>D28</f>
        <v>244543.7</v>
      </c>
      <c r="E21" s="61">
        <f>E28</f>
        <v>244543.7</v>
      </c>
      <c r="F21" s="61">
        <f>F28</f>
        <v>160039.29999999999</v>
      </c>
      <c r="G21" s="189"/>
      <c r="H21" s="188"/>
    </row>
    <row r="22" spans="1:8" ht="21" customHeight="1" x14ac:dyDescent="0.3">
      <c r="A22" s="280"/>
      <c r="B22" s="279"/>
      <c r="C22" s="236" t="s">
        <v>155</v>
      </c>
      <c r="D22" s="61"/>
      <c r="E22" s="61"/>
      <c r="F22" s="61"/>
      <c r="G22" s="189"/>
      <c r="H22" s="188"/>
    </row>
    <row r="23" spans="1:8" ht="34.5" customHeight="1" x14ac:dyDescent="0.3">
      <c r="A23" s="280"/>
      <c r="B23" s="279"/>
      <c r="C23" s="235" t="s">
        <v>165</v>
      </c>
      <c r="D23" s="61">
        <v>244543.7</v>
      </c>
      <c r="E23" s="61">
        <f t="shared" ref="E23:F24" si="1">E30</f>
        <v>244543.7</v>
      </c>
      <c r="F23" s="61">
        <f t="shared" si="1"/>
        <v>160039.29999999999</v>
      </c>
      <c r="G23" s="189"/>
      <c r="H23" s="188"/>
    </row>
    <row r="24" spans="1:8" ht="22.5" customHeight="1" x14ac:dyDescent="0.3">
      <c r="A24" s="280"/>
      <c r="B24" s="279"/>
      <c r="C24" s="236" t="s">
        <v>158</v>
      </c>
      <c r="D24" s="61">
        <f>D26</f>
        <v>10171.83</v>
      </c>
      <c r="E24" s="61">
        <f t="shared" si="1"/>
        <v>10447.27</v>
      </c>
      <c r="F24" s="61">
        <f t="shared" si="1"/>
        <v>3498.46</v>
      </c>
      <c r="G24" s="189"/>
      <c r="H24" s="188"/>
    </row>
    <row r="25" spans="1:8" ht="22.5" customHeight="1" x14ac:dyDescent="0.3">
      <c r="A25" s="280"/>
      <c r="B25" s="279"/>
      <c r="C25" s="236" t="s">
        <v>155</v>
      </c>
      <c r="D25" s="61"/>
      <c r="E25" s="61"/>
      <c r="F25" s="61"/>
      <c r="G25" s="189"/>
      <c r="H25" s="188"/>
    </row>
    <row r="26" spans="1:8" ht="36" customHeight="1" x14ac:dyDescent="0.3">
      <c r="A26" s="280"/>
      <c r="B26" s="279"/>
      <c r="C26" s="235" t="s">
        <v>165</v>
      </c>
      <c r="D26" s="61">
        <v>10171.83</v>
      </c>
      <c r="E26" s="61">
        <f>E33</f>
        <v>10447.27</v>
      </c>
      <c r="F26" s="61">
        <f>F33</f>
        <v>3498.46</v>
      </c>
    </row>
    <row r="27" spans="1:8" x14ac:dyDescent="0.3">
      <c r="A27" s="284" t="s">
        <v>27</v>
      </c>
      <c r="B27" s="281" t="s">
        <v>67</v>
      </c>
      <c r="C27" s="236" t="s">
        <v>156</v>
      </c>
      <c r="D27" s="61">
        <f>D28+D31</f>
        <v>254715.53</v>
      </c>
      <c r="E27" s="61">
        <f>E28+E31</f>
        <v>254990.97</v>
      </c>
      <c r="F27" s="61">
        <f>F28+F31</f>
        <v>163537.75999999998</v>
      </c>
      <c r="H27" s="187"/>
    </row>
    <row r="28" spans="1:8" x14ac:dyDescent="0.3">
      <c r="A28" s="284"/>
      <c r="B28" s="281"/>
      <c r="C28" s="217" t="s">
        <v>157</v>
      </c>
      <c r="D28" s="61">
        <f>D30</f>
        <v>244543.7</v>
      </c>
      <c r="E28" s="61">
        <f>E30</f>
        <v>244543.7</v>
      </c>
      <c r="F28" s="1">
        <f>F30</f>
        <v>160039.29999999999</v>
      </c>
      <c r="H28" s="187"/>
    </row>
    <row r="29" spans="1:8" x14ac:dyDescent="0.3">
      <c r="A29" s="284"/>
      <c r="B29" s="281"/>
      <c r="C29" s="236" t="s">
        <v>155</v>
      </c>
      <c r="D29" s="61"/>
      <c r="E29" s="61"/>
      <c r="F29" s="1"/>
    </row>
    <row r="30" spans="1:8" ht="35.25" customHeight="1" x14ac:dyDescent="0.3">
      <c r="A30" s="284"/>
      <c r="B30" s="281"/>
      <c r="C30" s="235" t="s">
        <v>165</v>
      </c>
      <c r="D30" s="61">
        <v>244543.7</v>
      </c>
      <c r="E30" s="197">
        <v>244543.7</v>
      </c>
      <c r="F30" s="197">
        <v>160039.29999999999</v>
      </c>
      <c r="H30" s="174"/>
    </row>
    <row r="31" spans="1:8" x14ac:dyDescent="0.3">
      <c r="A31" s="284"/>
      <c r="B31" s="281"/>
      <c r="C31" s="236" t="s">
        <v>158</v>
      </c>
      <c r="D31" s="61">
        <f>D33</f>
        <v>10171.83</v>
      </c>
      <c r="E31" s="61">
        <f>E33</f>
        <v>10447.27</v>
      </c>
      <c r="F31" s="61">
        <f>F33</f>
        <v>3498.46</v>
      </c>
    </row>
    <row r="32" spans="1:8" x14ac:dyDescent="0.3">
      <c r="A32" s="284"/>
      <c r="B32" s="281"/>
      <c r="C32" s="236" t="s">
        <v>155</v>
      </c>
      <c r="D32" s="61"/>
      <c r="E32" s="61"/>
      <c r="F32" s="1"/>
    </row>
    <row r="33" spans="1:10" ht="33.75" customHeight="1" x14ac:dyDescent="0.3">
      <c r="A33" s="284"/>
      <c r="B33" s="281"/>
      <c r="C33" s="235" t="s">
        <v>165</v>
      </c>
      <c r="D33" s="61">
        <v>10171.83</v>
      </c>
      <c r="E33" s="197">
        <v>10447.27</v>
      </c>
      <c r="F33" s="197">
        <v>3498.46</v>
      </c>
      <c r="H33" s="188"/>
      <c r="I33" s="188"/>
    </row>
    <row r="34" spans="1:10" s="190" customFormat="1" ht="22.5" customHeight="1" x14ac:dyDescent="0.3">
      <c r="A34" s="282">
        <v>2</v>
      </c>
      <c r="B34" s="281" t="s">
        <v>62</v>
      </c>
      <c r="C34" s="236" t="s">
        <v>156</v>
      </c>
      <c r="D34" s="65">
        <f>D35+D40</f>
        <v>282507.15000000002</v>
      </c>
      <c r="E34" s="65">
        <f>E35+E40</f>
        <v>315358.19</v>
      </c>
      <c r="F34" s="65">
        <f>F35+F40</f>
        <v>132959.54999999999</v>
      </c>
      <c r="H34" s="187"/>
      <c r="I34" s="191"/>
      <c r="J34" s="191"/>
    </row>
    <row r="35" spans="1:10" s="190" customFormat="1" ht="22.5" customHeight="1" x14ac:dyDescent="0.3">
      <c r="A35" s="282"/>
      <c r="B35" s="281"/>
      <c r="C35" s="217" t="s">
        <v>157</v>
      </c>
      <c r="D35" s="65">
        <f>D42</f>
        <v>223501.17</v>
      </c>
      <c r="E35" s="65">
        <f>E42</f>
        <v>256883.09</v>
      </c>
      <c r="F35" s="65">
        <f>F42</f>
        <v>94881.99</v>
      </c>
      <c r="H35" s="191"/>
      <c r="I35" s="191"/>
      <c r="J35" s="191"/>
    </row>
    <row r="36" spans="1:10" s="190" customFormat="1" ht="22.5" customHeight="1" x14ac:dyDescent="0.3">
      <c r="A36" s="282"/>
      <c r="B36" s="281"/>
      <c r="C36" s="236" t="s">
        <v>155</v>
      </c>
      <c r="D36" s="65"/>
      <c r="E36" s="65"/>
      <c r="F36" s="65"/>
      <c r="H36" s="191"/>
      <c r="I36" s="191"/>
      <c r="J36" s="191"/>
    </row>
    <row r="37" spans="1:10" s="190" customFormat="1" ht="33.75" customHeight="1" x14ac:dyDescent="0.3">
      <c r="A37" s="282"/>
      <c r="B37" s="281"/>
      <c r="C37" s="235" t="s">
        <v>165</v>
      </c>
      <c r="D37" s="65">
        <f>D42</f>
        <v>223501.17</v>
      </c>
      <c r="E37" s="65">
        <f>E42</f>
        <v>256883.09</v>
      </c>
      <c r="F37" s="65">
        <f>F42</f>
        <v>94881.99</v>
      </c>
      <c r="H37" s="191"/>
      <c r="I37" s="191"/>
      <c r="J37" s="191"/>
    </row>
    <row r="38" spans="1:10" s="190" customFormat="1" ht="22.5" customHeight="1" x14ac:dyDescent="0.3">
      <c r="A38" s="282"/>
      <c r="B38" s="281"/>
      <c r="C38" s="236" t="s">
        <v>158</v>
      </c>
      <c r="D38" s="65">
        <f>D47</f>
        <v>59005.98</v>
      </c>
      <c r="E38" s="65">
        <f>E47</f>
        <v>58475.1</v>
      </c>
      <c r="F38" s="65">
        <f>F47</f>
        <v>38077.56</v>
      </c>
      <c r="H38" s="191"/>
      <c r="I38" s="191"/>
      <c r="J38" s="191"/>
    </row>
    <row r="39" spans="1:10" s="190" customFormat="1" ht="22.5" customHeight="1" x14ac:dyDescent="0.3">
      <c r="A39" s="282"/>
      <c r="B39" s="281"/>
      <c r="C39" s="236" t="s">
        <v>155</v>
      </c>
      <c r="D39" s="65"/>
      <c r="E39" s="65"/>
      <c r="F39" s="65"/>
      <c r="H39" s="191"/>
      <c r="I39" s="191"/>
      <c r="J39" s="191"/>
    </row>
    <row r="40" spans="1:10" s="190" customFormat="1" ht="31.5" customHeight="1" x14ac:dyDescent="0.3">
      <c r="A40" s="282"/>
      <c r="B40" s="281"/>
      <c r="C40" s="235" t="s">
        <v>165</v>
      </c>
      <c r="D40" s="65">
        <f>D47</f>
        <v>59005.98</v>
      </c>
      <c r="E40" s="65">
        <f>E47</f>
        <v>58475.1</v>
      </c>
      <c r="F40" s="65">
        <f>F47</f>
        <v>38077.56</v>
      </c>
      <c r="H40" s="191"/>
      <c r="I40" s="191"/>
      <c r="J40" s="191"/>
    </row>
    <row r="41" spans="1:10" ht="19.5" customHeight="1" x14ac:dyDescent="0.3">
      <c r="A41" s="283" t="s">
        <v>28</v>
      </c>
      <c r="B41" s="277" t="s">
        <v>115</v>
      </c>
      <c r="C41" s="236" t="s">
        <v>156</v>
      </c>
      <c r="D41" s="61">
        <f>D44+D47</f>
        <v>282507.15000000002</v>
      </c>
      <c r="E41" s="61">
        <f>E42+E47</f>
        <v>315358.19</v>
      </c>
      <c r="F41" s="60">
        <f>F42+F47</f>
        <v>132959.54999999999</v>
      </c>
      <c r="H41" s="187"/>
    </row>
    <row r="42" spans="1:10" ht="19.5" customHeight="1" x14ac:dyDescent="0.3">
      <c r="A42" s="283"/>
      <c r="B42" s="277"/>
      <c r="C42" s="217" t="s">
        <v>157</v>
      </c>
      <c r="D42" s="61">
        <f>D44</f>
        <v>223501.17</v>
      </c>
      <c r="E42" s="61">
        <f>E44</f>
        <v>256883.09</v>
      </c>
      <c r="F42" s="60">
        <f>F44</f>
        <v>94881.99</v>
      </c>
    </row>
    <row r="43" spans="1:10" ht="19.5" customHeight="1" x14ac:dyDescent="0.3">
      <c r="A43" s="283"/>
      <c r="B43" s="277"/>
      <c r="C43" s="236" t="s">
        <v>155</v>
      </c>
      <c r="D43" s="61"/>
      <c r="E43" s="61"/>
      <c r="F43" s="60"/>
    </row>
    <row r="44" spans="1:10" ht="33.75" customHeight="1" x14ac:dyDescent="0.3">
      <c r="A44" s="283"/>
      <c r="B44" s="277"/>
      <c r="C44" s="235" t="s">
        <v>165</v>
      </c>
      <c r="D44" s="60">
        <v>223501.17</v>
      </c>
      <c r="E44" s="197">
        <v>256883.09</v>
      </c>
      <c r="F44" s="197">
        <v>94881.99</v>
      </c>
    </row>
    <row r="45" spans="1:10" ht="20.25" customHeight="1" x14ac:dyDescent="0.3">
      <c r="A45" s="283"/>
      <c r="B45" s="277"/>
      <c r="C45" s="236" t="s">
        <v>158</v>
      </c>
      <c r="D45" s="61">
        <f>D47</f>
        <v>59005.98</v>
      </c>
      <c r="E45" s="61">
        <f>E47</f>
        <v>58475.1</v>
      </c>
      <c r="F45" s="60">
        <f>F47</f>
        <v>38077.56</v>
      </c>
    </row>
    <row r="46" spans="1:10" ht="20.25" customHeight="1" x14ac:dyDescent="0.3">
      <c r="A46" s="283"/>
      <c r="B46" s="277"/>
      <c r="C46" s="236" t="s">
        <v>155</v>
      </c>
      <c r="D46" s="61"/>
      <c r="E46" s="61"/>
      <c r="F46" s="60"/>
    </row>
    <row r="47" spans="1:10" ht="36" customHeight="1" x14ac:dyDescent="0.3">
      <c r="A47" s="283"/>
      <c r="B47" s="277"/>
      <c r="C47" s="235" t="s">
        <v>165</v>
      </c>
      <c r="D47" s="61">
        <v>59005.98</v>
      </c>
      <c r="E47" s="197">
        <v>58475.1</v>
      </c>
      <c r="F47" s="197">
        <v>38077.56</v>
      </c>
    </row>
    <row r="48" spans="1:10" ht="21.75" customHeight="1" x14ac:dyDescent="0.3">
      <c r="A48" s="283">
        <v>3</v>
      </c>
      <c r="B48" s="277" t="s">
        <v>56</v>
      </c>
      <c r="C48" s="235" t="s">
        <v>159</v>
      </c>
      <c r="D48" s="61">
        <f>D52</f>
        <v>5438.7</v>
      </c>
      <c r="E48" s="61">
        <f>E55</f>
        <v>6403.21</v>
      </c>
      <c r="F48" s="61">
        <f>F55</f>
        <v>6403.16</v>
      </c>
      <c r="H48" s="187"/>
    </row>
    <row r="49" spans="1:8" ht="21.75" customHeight="1" x14ac:dyDescent="0.3">
      <c r="A49" s="283"/>
      <c r="B49" s="277"/>
      <c r="C49" s="235" t="s">
        <v>36</v>
      </c>
      <c r="D49" s="61">
        <f>D53</f>
        <v>5438.7</v>
      </c>
      <c r="E49" s="61">
        <f>E53</f>
        <v>6403.21</v>
      </c>
      <c r="F49" s="61">
        <f>F53</f>
        <v>6403.16</v>
      </c>
      <c r="H49" s="187"/>
    </row>
    <row r="50" spans="1:8" ht="21.75" customHeight="1" x14ac:dyDescent="0.3">
      <c r="A50" s="283"/>
      <c r="B50" s="277"/>
      <c r="C50" s="235" t="s">
        <v>155</v>
      </c>
      <c r="D50" s="61"/>
      <c r="E50" s="61"/>
      <c r="F50" s="61"/>
      <c r="H50" s="187"/>
    </row>
    <row r="51" spans="1:8" ht="37.5" customHeight="1" x14ac:dyDescent="0.3">
      <c r="A51" s="283"/>
      <c r="B51" s="277"/>
      <c r="C51" s="235" t="s">
        <v>165</v>
      </c>
      <c r="D51" s="61">
        <f>D55</f>
        <v>5438.7</v>
      </c>
      <c r="E51" s="61">
        <f>E55</f>
        <v>6403.21</v>
      </c>
      <c r="F51" s="61">
        <f>F55</f>
        <v>6403.16</v>
      </c>
      <c r="H51" s="187"/>
    </row>
    <row r="52" spans="1:8" ht="22.5" customHeight="1" x14ac:dyDescent="0.3">
      <c r="A52" s="283" t="s">
        <v>37</v>
      </c>
      <c r="B52" s="277" t="s">
        <v>49</v>
      </c>
      <c r="C52" s="235" t="s">
        <v>159</v>
      </c>
      <c r="D52" s="69">
        <f>D55</f>
        <v>5438.7</v>
      </c>
      <c r="E52" s="69">
        <f>E55</f>
        <v>6403.21</v>
      </c>
      <c r="F52" s="69">
        <f>F55</f>
        <v>6403.16</v>
      </c>
      <c r="H52" s="187"/>
    </row>
    <row r="53" spans="1:8" ht="22.5" customHeight="1" x14ac:dyDescent="0.3">
      <c r="A53" s="283"/>
      <c r="B53" s="277"/>
      <c r="C53" s="235" t="s">
        <v>36</v>
      </c>
      <c r="D53" s="69">
        <f>D55</f>
        <v>5438.7</v>
      </c>
      <c r="E53" s="69">
        <f>E55</f>
        <v>6403.21</v>
      </c>
      <c r="F53" s="69">
        <f>F55</f>
        <v>6403.16</v>
      </c>
      <c r="H53" s="187"/>
    </row>
    <row r="54" spans="1:8" ht="19.5" customHeight="1" x14ac:dyDescent="0.3">
      <c r="A54" s="283"/>
      <c r="B54" s="277"/>
      <c r="C54" s="235" t="s">
        <v>155</v>
      </c>
      <c r="D54" s="69"/>
      <c r="E54" s="69"/>
      <c r="F54" s="69"/>
      <c r="H54" s="187"/>
    </row>
    <row r="55" spans="1:8" ht="37.5" customHeight="1" x14ac:dyDescent="0.3">
      <c r="A55" s="283"/>
      <c r="B55" s="277"/>
      <c r="C55" s="235" t="s">
        <v>165</v>
      </c>
      <c r="D55" s="68">
        <v>5438.7</v>
      </c>
      <c r="E55" s="198">
        <v>6403.21</v>
      </c>
      <c r="F55" s="198">
        <v>6403.16</v>
      </c>
    </row>
    <row r="56" spans="1:8" ht="21" customHeight="1" x14ac:dyDescent="0.3">
      <c r="A56" s="283">
        <v>4</v>
      </c>
      <c r="B56" s="277" t="s">
        <v>46</v>
      </c>
      <c r="C56" s="235" t="s">
        <v>159</v>
      </c>
      <c r="D56" s="61">
        <f>D61</f>
        <v>4463.71</v>
      </c>
      <c r="E56" s="61">
        <f t="shared" ref="E56:F56" si="2">E61</f>
        <v>2848.65</v>
      </c>
      <c r="F56" s="61">
        <f t="shared" si="2"/>
        <v>2844.7</v>
      </c>
      <c r="H56" s="187"/>
    </row>
    <row r="57" spans="1:8" ht="21" customHeight="1" x14ac:dyDescent="0.3">
      <c r="A57" s="283"/>
      <c r="B57" s="277"/>
      <c r="C57" s="235" t="s">
        <v>36</v>
      </c>
      <c r="D57" s="61">
        <f>D62</f>
        <v>4463.71</v>
      </c>
      <c r="E57" s="61">
        <f>E62</f>
        <v>2848.65</v>
      </c>
      <c r="F57" s="61">
        <f t="shared" ref="F57" si="3">F62</f>
        <v>2844.7</v>
      </c>
      <c r="H57" s="187"/>
    </row>
    <row r="58" spans="1:8" ht="19.5" customHeight="1" x14ac:dyDescent="0.3">
      <c r="A58" s="283"/>
      <c r="B58" s="277"/>
      <c r="C58" s="235" t="s">
        <v>155</v>
      </c>
      <c r="D58" s="61"/>
      <c r="E58" s="61"/>
      <c r="F58" s="61"/>
      <c r="H58" s="187"/>
    </row>
    <row r="59" spans="1:8" ht="34.5" customHeight="1" x14ac:dyDescent="0.3">
      <c r="A59" s="283"/>
      <c r="B59" s="277"/>
      <c r="C59" s="235" t="s">
        <v>165</v>
      </c>
      <c r="D59" s="61">
        <f>D64</f>
        <v>2543.15</v>
      </c>
      <c r="E59" s="61">
        <f t="shared" ref="E59:F59" si="4">E64</f>
        <v>2543.15</v>
      </c>
      <c r="F59" s="61">
        <f t="shared" si="4"/>
        <v>2539.1999999999998</v>
      </c>
      <c r="H59" s="187"/>
    </row>
    <row r="60" spans="1:8" ht="32.25" customHeight="1" x14ac:dyDescent="0.3">
      <c r="A60" s="283"/>
      <c r="B60" s="277"/>
      <c r="C60" s="247" t="s">
        <v>166</v>
      </c>
      <c r="D60" s="61">
        <f>D65</f>
        <v>1920.56</v>
      </c>
      <c r="E60" s="61">
        <f t="shared" ref="E60:F60" si="5">E65</f>
        <v>305.5</v>
      </c>
      <c r="F60" s="61">
        <f t="shared" si="5"/>
        <v>305.5</v>
      </c>
      <c r="H60" s="187"/>
    </row>
    <row r="61" spans="1:8" ht="25.5" customHeight="1" x14ac:dyDescent="0.3">
      <c r="A61" s="283" t="s">
        <v>33</v>
      </c>
      <c r="B61" s="281" t="s">
        <v>51</v>
      </c>
      <c r="C61" s="235" t="s">
        <v>159</v>
      </c>
      <c r="D61" s="61">
        <f>D62</f>
        <v>4463.71</v>
      </c>
      <c r="E61" s="61">
        <f>E64+E65</f>
        <v>2848.65</v>
      </c>
      <c r="F61" s="61">
        <f>F64+F65</f>
        <v>2844.7</v>
      </c>
      <c r="H61" s="187"/>
    </row>
    <row r="62" spans="1:8" ht="25.5" customHeight="1" x14ac:dyDescent="0.3">
      <c r="A62" s="283"/>
      <c r="B62" s="281"/>
      <c r="C62" s="235" t="s">
        <v>36</v>
      </c>
      <c r="D62" s="61">
        <f>D64+D65</f>
        <v>4463.71</v>
      </c>
      <c r="E62" s="61">
        <f>E64+E65</f>
        <v>2848.65</v>
      </c>
      <c r="F62" s="61">
        <f>F64+F65</f>
        <v>2844.7</v>
      </c>
      <c r="H62" s="187"/>
    </row>
    <row r="63" spans="1:8" ht="15.75" customHeight="1" x14ac:dyDescent="0.3">
      <c r="A63" s="283"/>
      <c r="B63" s="281"/>
      <c r="C63" s="235" t="s">
        <v>155</v>
      </c>
      <c r="D63" s="61"/>
      <c r="E63" s="61"/>
      <c r="F63" s="61"/>
      <c r="H63" s="187"/>
    </row>
    <row r="64" spans="1:8" ht="36.75" customHeight="1" x14ac:dyDescent="0.3">
      <c r="A64" s="283"/>
      <c r="B64" s="281"/>
      <c r="C64" s="235" t="s">
        <v>165</v>
      </c>
      <c r="D64" s="61">
        <v>2543.15</v>
      </c>
      <c r="E64" s="197">
        <v>2543.15</v>
      </c>
      <c r="F64" s="197">
        <v>2539.1999999999998</v>
      </c>
    </row>
    <row r="65" spans="1:8" ht="36.75" customHeight="1" x14ac:dyDescent="0.3">
      <c r="A65" s="283"/>
      <c r="B65" s="281"/>
      <c r="C65" s="247" t="s">
        <v>166</v>
      </c>
      <c r="D65" s="68">
        <v>1920.56</v>
      </c>
      <c r="E65" s="197">
        <v>305.5</v>
      </c>
      <c r="F65" s="197">
        <v>305.5</v>
      </c>
    </row>
    <row r="66" spans="1:8" ht="21" customHeight="1" x14ac:dyDescent="0.3">
      <c r="A66" s="283">
        <v>5</v>
      </c>
      <c r="B66" s="281" t="s">
        <v>57</v>
      </c>
      <c r="C66" s="235" t="s">
        <v>159</v>
      </c>
      <c r="D66" s="61">
        <f>D71+D79</f>
        <v>23768.77</v>
      </c>
      <c r="E66" s="61">
        <f t="shared" ref="E66:F66" si="6">E71+E79</f>
        <v>22406.7</v>
      </c>
      <c r="F66" s="61">
        <f t="shared" si="6"/>
        <v>22128.87</v>
      </c>
      <c r="H66" s="187"/>
    </row>
    <row r="67" spans="1:8" ht="21" customHeight="1" x14ac:dyDescent="0.3">
      <c r="A67" s="283"/>
      <c r="B67" s="281"/>
      <c r="C67" s="235" t="s">
        <v>36</v>
      </c>
      <c r="D67" s="61">
        <f>D69+D70</f>
        <v>23768.77</v>
      </c>
      <c r="E67" s="61">
        <f>E69+E70</f>
        <v>22406.7</v>
      </c>
      <c r="F67" s="61">
        <f t="shared" ref="F67" si="7">F69+F70</f>
        <v>22128.87</v>
      </c>
      <c r="H67" s="187"/>
    </row>
    <row r="68" spans="1:8" ht="18" customHeight="1" x14ac:dyDescent="0.3">
      <c r="A68" s="283"/>
      <c r="B68" s="281"/>
      <c r="C68" s="235" t="s">
        <v>155</v>
      </c>
      <c r="D68" s="61"/>
      <c r="E68" s="61"/>
      <c r="F68" s="61"/>
      <c r="H68" s="187"/>
    </row>
    <row r="69" spans="1:8" ht="37.5" customHeight="1" x14ac:dyDescent="0.3">
      <c r="A69" s="283"/>
      <c r="B69" s="281"/>
      <c r="C69" s="235" t="s">
        <v>165</v>
      </c>
      <c r="D69" s="61">
        <f>D74</f>
        <v>23021.55</v>
      </c>
      <c r="E69" s="61">
        <f>E74</f>
        <v>21661.7</v>
      </c>
      <c r="F69" s="61">
        <f>F74</f>
        <v>21383.87</v>
      </c>
      <c r="H69" s="187"/>
    </row>
    <row r="70" spans="1:8" ht="37.5" customHeight="1" x14ac:dyDescent="0.3">
      <c r="A70" s="283"/>
      <c r="B70" s="281"/>
      <c r="C70" s="235" t="s">
        <v>167</v>
      </c>
      <c r="D70" s="61">
        <f>D79+D75</f>
        <v>747.22</v>
      </c>
      <c r="E70" s="61">
        <f t="shared" ref="E70:F70" si="8">E79+E75</f>
        <v>745</v>
      </c>
      <c r="F70" s="61">
        <f t="shared" si="8"/>
        <v>745</v>
      </c>
      <c r="H70" s="187"/>
    </row>
    <row r="71" spans="1:8" ht="21.75" customHeight="1" x14ac:dyDescent="0.3">
      <c r="A71" s="283" t="s">
        <v>71</v>
      </c>
      <c r="B71" s="281" t="s">
        <v>53</v>
      </c>
      <c r="C71" s="235" t="s">
        <v>159</v>
      </c>
      <c r="D71" s="61">
        <f>D72</f>
        <v>23041.55</v>
      </c>
      <c r="E71" s="61">
        <f t="shared" ref="E71:F71" si="9">E72</f>
        <v>21679.48</v>
      </c>
      <c r="F71" s="61">
        <f t="shared" si="9"/>
        <v>21401.649999999998</v>
      </c>
      <c r="H71" s="187"/>
    </row>
    <row r="72" spans="1:8" ht="21.75" customHeight="1" x14ac:dyDescent="0.3">
      <c r="A72" s="283"/>
      <c r="B72" s="281"/>
      <c r="C72" s="235" t="s">
        <v>36</v>
      </c>
      <c r="D72" s="61">
        <f>D74+D75</f>
        <v>23041.55</v>
      </c>
      <c r="E72" s="61">
        <f>E74+E75</f>
        <v>21679.48</v>
      </c>
      <c r="F72" s="61">
        <f t="shared" ref="F72" si="10">F74+F75</f>
        <v>21401.649999999998</v>
      </c>
      <c r="H72" s="187"/>
    </row>
    <row r="73" spans="1:8" ht="18.75" customHeight="1" x14ac:dyDescent="0.3">
      <c r="A73" s="283"/>
      <c r="B73" s="281"/>
      <c r="C73" s="235" t="s">
        <v>155</v>
      </c>
      <c r="D73" s="61"/>
      <c r="E73" s="61"/>
      <c r="F73" s="61"/>
      <c r="H73" s="187"/>
    </row>
    <row r="74" spans="1:8" ht="33" customHeight="1" x14ac:dyDescent="0.3">
      <c r="A74" s="283"/>
      <c r="B74" s="281"/>
      <c r="C74" s="235" t="s">
        <v>165</v>
      </c>
      <c r="D74" s="69">
        <v>23021.55</v>
      </c>
      <c r="E74" s="69">
        <v>21661.7</v>
      </c>
      <c r="F74" s="61">
        <v>21383.87</v>
      </c>
    </row>
    <row r="75" spans="1:8" ht="35.25" customHeight="1" x14ac:dyDescent="0.3">
      <c r="A75" s="283"/>
      <c r="B75" s="281"/>
      <c r="C75" s="235" t="s">
        <v>167</v>
      </c>
      <c r="D75" s="61">
        <v>20</v>
      </c>
      <c r="E75" s="61">
        <v>17.78</v>
      </c>
      <c r="F75" s="61">
        <v>17.78</v>
      </c>
    </row>
    <row r="76" spans="1:8" ht="20.25" customHeight="1" x14ac:dyDescent="0.3">
      <c r="A76" s="270" t="s">
        <v>222</v>
      </c>
      <c r="B76" s="279" t="s">
        <v>113</v>
      </c>
      <c r="C76" s="235" t="s">
        <v>159</v>
      </c>
      <c r="D76" s="61">
        <f>D79</f>
        <v>727.22</v>
      </c>
      <c r="E76" s="61">
        <f>E79</f>
        <v>727.22</v>
      </c>
      <c r="F76" s="61">
        <f>F79</f>
        <v>727.22</v>
      </c>
    </row>
    <row r="77" spans="1:8" ht="20.25" customHeight="1" x14ac:dyDescent="0.3">
      <c r="A77" s="287"/>
      <c r="B77" s="279"/>
      <c r="C77" s="235" t="s">
        <v>36</v>
      </c>
      <c r="D77" s="61">
        <f>D79</f>
        <v>727.22</v>
      </c>
      <c r="E77" s="61">
        <f>E79</f>
        <v>727.22</v>
      </c>
      <c r="F77" s="61">
        <f>F79</f>
        <v>727.22</v>
      </c>
    </row>
    <row r="78" spans="1:8" ht="18" customHeight="1" x14ac:dyDescent="0.3">
      <c r="A78" s="287"/>
      <c r="B78" s="279"/>
      <c r="C78" s="235" t="s">
        <v>155</v>
      </c>
      <c r="D78" s="61"/>
      <c r="E78" s="61"/>
      <c r="F78" s="61"/>
    </row>
    <row r="79" spans="1:8" ht="33" customHeight="1" x14ac:dyDescent="0.3">
      <c r="A79" s="287"/>
      <c r="B79" s="279"/>
      <c r="C79" s="235" t="s">
        <v>167</v>
      </c>
      <c r="D79" s="61">
        <v>727.22</v>
      </c>
      <c r="E79" s="61">
        <v>727.22</v>
      </c>
      <c r="F79" s="61">
        <v>727.22</v>
      </c>
    </row>
    <row r="80" spans="1:8" ht="23.25" customHeight="1" x14ac:dyDescent="0.3">
      <c r="A80" s="283">
        <v>6</v>
      </c>
      <c r="B80" s="281" t="s">
        <v>60</v>
      </c>
      <c r="C80" s="235" t="s">
        <v>159</v>
      </c>
      <c r="D80" s="61">
        <f>D88</f>
        <v>3000</v>
      </c>
      <c r="E80" s="61">
        <v>0</v>
      </c>
      <c r="F80" s="61">
        <v>0</v>
      </c>
    </row>
    <row r="81" spans="1:10" s="192" customFormat="1" ht="23.25" customHeight="1" x14ac:dyDescent="0.3">
      <c r="A81" s="283"/>
      <c r="B81" s="281"/>
      <c r="C81" s="235" t="s">
        <v>36</v>
      </c>
      <c r="D81" s="61">
        <f>D89</f>
        <v>3000</v>
      </c>
      <c r="E81" s="61">
        <v>0</v>
      </c>
      <c r="F81" s="61">
        <v>0</v>
      </c>
      <c r="H81" s="193"/>
      <c r="I81" s="181"/>
      <c r="J81" s="181"/>
    </row>
    <row r="82" spans="1:10" s="192" customFormat="1" ht="18" customHeight="1" x14ac:dyDescent="0.3">
      <c r="A82" s="283"/>
      <c r="B82" s="281"/>
      <c r="C82" s="235" t="s">
        <v>155</v>
      </c>
      <c r="D82" s="61"/>
      <c r="E82" s="61"/>
      <c r="F82" s="61"/>
      <c r="H82" s="193"/>
      <c r="I82" s="181"/>
      <c r="J82" s="181"/>
    </row>
    <row r="83" spans="1:10" s="192" customFormat="1" ht="36.75" customHeight="1" x14ac:dyDescent="0.3">
      <c r="A83" s="283"/>
      <c r="B83" s="281"/>
      <c r="C83" s="235" t="s">
        <v>165</v>
      </c>
      <c r="D83" s="61">
        <f>D91</f>
        <v>3000</v>
      </c>
      <c r="E83" s="61">
        <v>0</v>
      </c>
      <c r="F83" s="61">
        <v>0</v>
      </c>
      <c r="H83" s="193"/>
      <c r="I83" s="181"/>
      <c r="J83" s="181"/>
    </row>
    <row r="84" spans="1:10" s="192" customFormat="1" ht="21.75" customHeight="1" x14ac:dyDescent="0.3">
      <c r="A84" s="286" t="s">
        <v>73</v>
      </c>
      <c r="B84" s="277" t="s">
        <v>61</v>
      </c>
      <c r="C84" s="235" t="s">
        <v>159</v>
      </c>
      <c r="D84" s="61">
        <v>0</v>
      </c>
      <c r="E84" s="61">
        <v>0</v>
      </c>
      <c r="F84" s="61">
        <v>0</v>
      </c>
      <c r="H84" s="193"/>
      <c r="I84" s="181"/>
      <c r="J84" s="181"/>
    </row>
    <row r="85" spans="1:10" s="192" customFormat="1" ht="21.75" customHeight="1" x14ac:dyDescent="0.3">
      <c r="A85" s="286"/>
      <c r="B85" s="277"/>
      <c r="C85" s="235" t="s">
        <v>36</v>
      </c>
      <c r="D85" s="61">
        <v>0</v>
      </c>
      <c r="E85" s="61">
        <v>0</v>
      </c>
      <c r="F85" s="61">
        <v>0</v>
      </c>
      <c r="H85" s="193"/>
      <c r="I85" s="181"/>
      <c r="J85" s="181"/>
    </row>
    <row r="86" spans="1:10" s="192" customFormat="1" ht="21.75" customHeight="1" x14ac:dyDescent="0.3">
      <c r="A86" s="286"/>
      <c r="B86" s="277"/>
      <c r="C86" s="235" t="s">
        <v>155</v>
      </c>
      <c r="D86" s="61"/>
      <c r="E86" s="61"/>
      <c r="F86" s="61"/>
      <c r="H86" s="193"/>
      <c r="I86" s="181"/>
      <c r="J86" s="181"/>
    </row>
    <row r="87" spans="1:10" s="192" customFormat="1" ht="38.25" customHeight="1" x14ac:dyDescent="0.3">
      <c r="A87" s="286"/>
      <c r="B87" s="277"/>
      <c r="C87" s="217" t="s">
        <v>166</v>
      </c>
      <c r="D87" s="61">
        <v>0</v>
      </c>
      <c r="E87" s="61">
        <v>0</v>
      </c>
      <c r="F87" s="61">
        <v>0</v>
      </c>
      <c r="H87" s="181"/>
      <c r="I87" s="181"/>
      <c r="J87" s="181"/>
    </row>
    <row r="88" spans="1:10" s="192" customFormat="1" ht="21.75" customHeight="1" x14ac:dyDescent="0.3">
      <c r="A88" s="286" t="s">
        <v>100</v>
      </c>
      <c r="B88" s="277" t="s">
        <v>220</v>
      </c>
      <c r="C88" s="235" t="s">
        <v>159</v>
      </c>
      <c r="D88" s="61">
        <f>D89</f>
        <v>3000</v>
      </c>
      <c r="E88" s="61">
        <v>0</v>
      </c>
      <c r="F88" s="61">
        <v>0</v>
      </c>
      <c r="H88" s="193"/>
      <c r="I88" s="181"/>
      <c r="J88" s="181"/>
    </row>
    <row r="89" spans="1:10" s="192" customFormat="1" ht="21.75" customHeight="1" x14ac:dyDescent="0.3">
      <c r="A89" s="286"/>
      <c r="B89" s="277"/>
      <c r="C89" s="235" t="s">
        <v>36</v>
      </c>
      <c r="D89" s="61">
        <f>D91</f>
        <v>3000</v>
      </c>
      <c r="E89" s="61">
        <v>0</v>
      </c>
      <c r="F89" s="61">
        <v>0</v>
      </c>
      <c r="H89" s="193"/>
      <c r="I89" s="181"/>
      <c r="J89" s="181"/>
    </row>
    <row r="90" spans="1:10" s="192" customFormat="1" ht="18.75" customHeight="1" x14ac:dyDescent="0.3">
      <c r="A90" s="286"/>
      <c r="B90" s="277"/>
      <c r="C90" s="235" t="s">
        <v>155</v>
      </c>
      <c r="D90" s="61"/>
      <c r="E90" s="61"/>
      <c r="F90" s="61"/>
      <c r="H90" s="193"/>
      <c r="I90" s="181"/>
      <c r="J90" s="181"/>
    </row>
    <row r="91" spans="1:10" s="192" customFormat="1" ht="35.25" customHeight="1" x14ac:dyDescent="0.3">
      <c r="A91" s="286"/>
      <c r="B91" s="277"/>
      <c r="C91" s="235" t="s">
        <v>165</v>
      </c>
      <c r="D91" s="60">
        <v>3000</v>
      </c>
      <c r="E91" s="61">
        <v>0</v>
      </c>
      <c r="F91" s="61">
        <v>0</v>
      </c>
      <c r="H91" s="181"/>
      <c r="I91" s="181"/>
      <c r="J91" s="181"/>
    </row>
    <row r="92" spans="1:10" s="192" customFormat="1" ht="22.5" customHeight="1" x14ac:dyDescent="0.3">
      <c r="A92" s="273">
        <v>7</v>
      </c>
      <c r="B92" s="277" t="s">
        <v>47</v>
      </c>
      <c r="C92" s="235" t="s">
        <v>159</v>
      </c>
      <c r="D92" s="61">
        <v>0</v>
      </c>
      <c r="E92" s="61">
        <v>0</v>
      </c>
      <c r="F92" s="61">
        <v>0</v>
      </c>
      <c r="H92" s="181"/>
      <c r="I92" s="181"/>
      <c r="J92" s="181"/>
    </row>
    <row r="93" spans="1:10" s="192" customFormat="1" ht="22.5" customHeight="1" x14ac:dyDescent="0.3">
      <c r="A93" s="273"/>
      <c r="B93" s="277"/>
      <c r="C93" s="235" t="s">
        <v>36</v>
      </c>
      <c r="D93" s="61">
        <v>0</v>
      </c>
      <c r="E93" s="61">
        <v>0</v>
      </c>
      <c r="F93" s="61">
        <v>0</v>
      </c>
      <c r="H93" s="181"/>
      <c r="I93" s="181"/>
      <c r="J93" s="181"/>
    </row>
    <row r="94" spans="1:10" s="192" customFormat="1" ht="19.5" customHeight="1" x14ac:dyDescent="0.3">
      <c r="A94" s="273"/>
      <c r="B94" s="277"/>
      <c r="C94" s="235" t="s">
        <v>155</v>
      </c>
      <c r="D94" s="61"/>
      <c r="E94" s="61"/>
      <c r="F94" s="61"/>
      <c r="H94" s="181"/>
      <c r="I94" s="181"/>
      <c r="J94" s="181"/>
    </row>
    <row r="95" spans="1:10" ht="36.75" customHeight="1" x14ac:dyDescent="0.3">
      <c r="A95" s="273"/>
      <c r="B95" s="277"/>
      <c r="C95" s="235" t="s">
        <v>165</v>
      </c>
      <c r="D95" s="61">
        <v>0</v>
      </c>
      <c r="E95" s="61">
        <v>0</v>
      </c>
      <c r="F95" s="61">
        <v>0</v>
      </c>
    </row>
    <row r="96" spans="1:10" ht="21" customHeight="1" x14ac:dyDescent="0.3">
      <c r="A96" s="273" t="s">
        <v>75</v>
      </c>
      <c r="B96" s="277" t="s">
        <v>160</v>
      </c>
      <c r="C96" s="235" t="s">
        <v>159</v>
      </c>
      <c r="D96" s="61">
        <v>0</v>
      </c>
      <c r="E96" s="61">
        <v>0</v>
      </c>
      <c r="F96" s="61">
        <v>0</v>
      </c>
    </row>
    <row r="97" spans="1:6" ht="21" customHeight="1" x14ac:dyDescent="0.3">
      <c r="A97" s="273"/>
      <c r="B97" s="277"/>
      <c r="C97" s="235" t="s">
        <v>36</v>
      </c>
      <c r="D97" s="61">
        <v>0</v>
      </c>
      <c r="E97" s="61">
        <v>0</v>
      </c>
      <c r="F97" s="61">
        <v>0</v>
      </c>
    </row>
    <row r="98" spans="1:6" ht="16.5" customHeight="1" x14ac:dyDescent="0.3">
      <c r="A98" s="273"/>
      <c r="B98" s="277"/>
      <c r="C98" s="235" t="s">
        <v>155</v>
      </c>
      <c r="D98" s="61"/>
      <c r="E98" s="61"/>
      <c r="F98" s="61"/>
    </row>
    <row r="99" spans="1:6" ht="39" customHeight="1" x14ac:dyDescent="0.3">
      <c r="A99" s="273"/>
      <c r="B99" s="277"/>
      <c r="C99" s="235" t="s">
        <v>165</v>
      </c>
      <c r="D99" s="61">
        <v>0</v>
      </c>
      <c r="E99" s="61">
        <v>0</v>
      </c>
      <c r="F99" s="61">
        <v>0</v>
      </c>
    </row>
    <row r="100" spans="1:6" ht="18.75" customHeight="1" x14ac:dyDescent="0.3">
      <c r="A100" s="276" t="s">
        <v>150</v>
      </c>
      <c r="B100" s="276"/>
      <c r="C100" s="276"/>
      <c r="D100" s="276"/>
    </row>
    <row r="101" spans="1:6" ht="18.75" customHeight="1" x14ac:dyDescent="0.3">
      <c r="A101" s="66"/>
      <c r="B101" s="66"/>
      <c r="C101" s="214"/>
      <c r="D101" s="195"/>
    </row>
    <row r="102" spans="1:6" x14ac:dyDescent="0.3">
      <c r="A102" s="194"/>
    </row>
    <row r="103" spans="1:6" ht="76.5" customHeight="1" x14ac:dyDescent="0.3">
      <c r="A103" s="276" t="s">
        <v>163</v>
      </c>
      <c r="B103" s="276"/>
      <c r="C103" s="214"/>
      <c r="D103" s="196"/>
      <c r="F103" s="180" t="s">
        <v>137</v>
      </c>
    </row>
  </sheetData>
  <mergeCells count="38">
    <mergeCell ref="B10:B19"/>
    <mergeCell ref="A10:A19"/>
    <mergeCell ref="A88:A91"/>
    <mergeCell ref="B88:B91"/>
    <mergeCell ref="A71:A75"/>
    <mergeCell ref="B71:B75"/>
    <mergeCell ref="B56:B60"/>
    <mergeCell ref="B61:B65"/>
    <mergeCell ref="A56:A60"/>
    <mergeCell ref="A61:A65"/>
    <mergeCell ref="B52:B55"/>
    <mergeCell ref="B48:B51"/>
    <mergeCell ref="A48:A51"/>
    <mergeCell ref="A52:A55"/>
    <mergeCell ref="B80:B83"/>
    <mergeCell ref="A80:A83"/>
    <mergeCell ref="B76:B79"/>
    <mergeCell ref="A76:A79"/>
    <mergeCell ref="A66:A70"/>
    <mergeCell ref="B66:B70"/>
    <mergeCell ref="A92:A95"/>
    <mergeCell ref="B92:B95"/>
    <mergeCell ref="A103:B103"/>
    <mergeCell ref="B96:B99"/>
    <mergeCell ref="A96:A99"/>
    <mergeCell ref="C4:D4"/>
    <mergeCell ref="A100:D100"/>
    <mergeCell ref="B20:B26"/>
    <mergeCell ref="A20:A26"/>
    <mergeCell ref="B27:B33"/>
    <mergeCell ref="B34:B40"/>
    <mergeCell ref="A34:A40"/>
    <mergeCell ref="B41:B47"/>
    <mergeCell ref="A41:A47"/>
    <mergeCell ref="A27:A33"/>
    <mergeCell ref="A6:F6"/>
    <mergeCell ref="B84:B87"/>
    <mergeCell ref="A84:A87"/>
  </mergeCells>
  <pageMargins left="0.51181102362204722" right="0.51181102362204722" top="0.74803149606299213" bottom="0.55118110236220474" header="0.31496062992125984" footer="0.31496062992125984"/>
  <pageSetup paperSize="9" scale="70" orientation="landscape" blackAndWhite="1" r:id="rId1"/>
  <rowBreaks count="2" manualBreakCount="2">
    <brk id="26" max="5" man="1"/>
    <brk id="5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67" zoomScaleNormal="100" zoomScaleSheetLayoutView="100" workbookViewId="0">
      <selection activeCell="G18" sqref="G18"/>
    </sheetView>
  </sheetViews>
  <sheetFormatPr defaultRowHeight="18.75" x14ac:dyDescent="0.3"/>
  <cols>
    <col min="1" max="1" width="7.140625" style="206" customWidth="1"/>
    <col min="2" max="2" width="62.42578125" style="3" customWidth="1"/>
    <col min="3" max="3" width="12.85546875" style="3" customWidth="1"/>
    <col min="4" max="4" width="11.42578125" style="3" customWidth="1"/>
    <col min="5" max="5" width="14.5703125" style="3" customWidth="1"/>
    <col min="6" max="6" width="11.7109375" style="3" customWidth="1"/>
    <col min="7" max="7" width="14.28515625" style="3" customWidth="1"/>
    <col min="8" max="8" width="57" style="3" customWidth="1"/>
    <col min="9" max="9" width="75" style="54" customWidth="1"/>
    <col min="10" max="16" width="9.140625" style="54"/>
    <col min="17" max="17" width="9.140625" style="51"/>
    <col min="18" max="16384" width="9.140625" style="3"/>
  </cols>
  <sheetData>
    <row r="1" spans="1:17" x14ac:dyDescent="0.3">
      <c r="H1" s="4" t="s">
        <v>173</v>
      </c>
    </row>
    <row r="2" spans="1:17" x14ac:dyDescent="0.25">
      <c r="A2" s="5"/>
      <c r="C2" s="5"/>
      <c r="D2" s="5"/>
      <c r="E2" s="5"/>
    </row>
    <row r="3" spans="1:17" x14ac:dyDescent="0.25">
      <c r="A3" s="5"/>
      <c r="C3" s="5"/>
      <c r="D3" s="5"/>
      <c r="E3" s="5" t="s">
        <v>20</v>
      </c>
    </row>
    <row r="4" spans="1:17" ht="10.5" customHeight="1" x14ac:dyDescent="0.25">
      <c r="A4" s="6"/>
      <c r="B4" s="6"/>
      <c r="C4" s="6"/>
      <c r="D4" s="6"/>
      <c r="E4" s="6"/>
      <c r="F4" s="6"/>
      <c r="G4" s="6"/>
      <c r="H4" s="6"/>
    </row>
    <row r="5" spans="1:17" ht="18.75" customHeight="1" x14ac:dyDescent="0.25">
      <c r="A5" s="289" t="s">
        <v>172</v>
      </c>
      <c r="B5" s="289"/>
      <c r="C5" s="289"/>
      <c r="D5" s="289"/>
      <c r="E5" s="289"/>
      <c r="F5" s="289"/>
      <c r="G5" s="289"/>
      <c r="H5" s="289"/>
    </row>
    <row r="6" spans="1:17" ht="31.5" customHeight="1" x14ac:dyDescent="0.25">
      <c r="A6" s="288" t="s">
        <v>96</v>
      </c>
      <c r="B6" s="288"/>
      <c r="C6" s="288"/>
      <c r="D6" s="288"/>
      <c r="E6" s="288"/>
      <c r="F6" s="288"/>
      <c r="G6" s="288"/>
      <c r="H6" s="288"/>
    </row>
    <row r="7" spans="1:17" ht="40.5" customHeight="1" x14ac:dyDescent="0.25">
      <c r="A7" s="284" t="s">
        <v>1</v>
      </c>
      <c r="B7" s="284" t="s">
        <v>197</v>
      </c>
      <c r="C7" s="284" t="s">
        <v>17</v>
      </c>
      <c r="D7" s="284" t="s">
        <v>14</v>
      </c>
      <c r="E7" s="284"/>
      <c r="F7" s="284"/>
      <c r="G7" s="284"/>
      <c r="H7" s="284" t="s">
        <v>15</v>
      </c>
    </row>
    <row r="8" spans="1:17" ht="22.5" customHeight="1" x14ac:dyDescent="0.25">
      <c r="A8" s="284"/>
      <c r="B8" s="284"/>
      <c r="C8" s="284"/>
      <c r="D8" s="284">
        <v>2022</v>
      </c>
      <c r="E8" s="284"/>
      <c r="F8" s="284">
        <v>2023</v>
      </c>
      <c r="G8" s="284"/>
      <c r="H8" s="284"/>
    </row>
    <row r="9" spans="1:17" ht="54" customHeight="1" x14ac:dyDescent="0.25">
      <c r="A9" s="284"/>
      <c r="B9" s="284"/>
      <c r="C9" s="284"/>
      <c r="D9" s="7" t="s">
        <v>13</v>
      </c>
      <c r="E9" s="7" t="s">
        <v>16</v>
      </c>
      <c r="F9" s="7" t="s">
        <v>13</v>
      </c>
      <c r="G9" s="7" t="s">
        <v>16</v>
      </c>
      <c r="H9" s="284"/>
    </row>
    <row r="10" spans="1:17" ht="18.75" customHeight="1" x14ac:dyDescent="0.25">
      <c r="A10" s="169">
        <v>1</v>
      </c>
      <c r="B10" s="33">
        <v>2</v>
      </c>
      <c r="C10" s="33">
        <v>3</v>
      </c>
      <c r="D10" s="33">
        <v>4</v>
      </c>
      <c r="E10" s="33">
        <v>5</v>
      </c>
      <c r="F10" s="169">
        <v>6</v>
      </c>
      <c r="G10" s="169">
        <v>7</v>
      </c>
      <c r="H10" s="169">
        <v>8</v>
      </c>
    </row>
    <row r="11" spans="1:17" ht="36.75" customHeight="1" x14ac:dyDescent="0.25">
      <c r="A11" s="290" t="s">
        <v>121</v>
      </c>
      <c r="B11" s="291"/>
      <c r="C11" s="291"/>
      <c r="D11" s="291"/>
      <c r="E11" s="291"/>
      <c r="F11" s="291"/>
      <c r="G11" s="291"/>
      <c r="H11" s="292"/>
    </row>
    <row r="12" spans="1:17" s="8" customFormat="1" ht="21" customHeight="1" x14ac:dyDescent="0.25">
      <c r="A12" s="284" t="s">
        <v>117</v>
      </c>
      <c r="B12" s="284"/>
      <c r="C12" s="284"/>
      <c r="D12" s="284"/>
      <c r="E12" s="284"/>
      <c r="F12" s="284"/>
      <c r="G12" s="284"/>
      <c r="H12" s="284"/>
      <c r="I12" s="55"/>
      <c r="J12" s="55"/>
      <c r="K12" s="55"/>
      <c r="L12" s="55"/>
      <c r="M12" s="55"/>
      <c r="N12" s="55"/>
      <c r="O12" s="55"/>
      <c r="P12" s="55"/>
      <c r="Q12" s="52"/>
    </row>
    <row r="13" spans="1:17" s="8" customFormat="1" ht="21" customHeight="1" x14ac:dyDescent="0.25">
      <c r="A13" s="172"/>
      <c r="B13" s="32" t="s">
        <v>116</v>
      </c>
      <c r="C13" s="32"/>
      <c r="D13" s="32"/>
      <c r="E13" s="32"/>
      <c r="F13" s="172"/>
      <c r="G13" s="172"/>
      <c r="H13" s="172"/>
      <c r="I13" s="55"/>
      <c r="J13" s="55"/>
      <c r="K13" s="55"/>
      <c r="L13" s="55"/>
      <c r="M13" s="55"/>
      <c r="N13" s="55"/>
      <c r="O13" s="55"/>
      <c r="P13" s="55"/>
      <c r="Q13" s="52"/>
    </row>
    <row r="14" spans="1:17" ht="92.25" customHeight="1" x14ac:dyDescent="0.25">
      <c r="A14" s="170" t="s">
        <v>27</v>
      </c>
      <c r="B14" s="32" t="s">
        <v>76</v>
      </c>
      <c r="C14" s="33" t="s">
        <v>44</v>
      </c>
      <c r="D14" s="169">
        <v>5.95</v>
      </c>
      <c r="E14" s="9">
        <v>5.3</v>
      </c>
      <c r="F14" s="9">
        <v>13</v>
      </c>
      <c r="G14" s="9">
        <v>13</v>
      </c>
      <c r="H14" s="169" t="s">
        <v>207</v>
      </c>
    </row>
    <row r="15" spans="1:17" ht="29.25" customHeight="1" x14ac:dyDescent="0.25">
      <c r="A15" s="294" t="s">
        <v>122</v>
      </c>
      <c r="B15" s="294"/>
      <c r="C15" s="294"/>
      <c r="D15" s="294"/>
      <c r="E15" s="294"/>
      <c r="F15" s="294"/>
      <c r="G15" s="294"/>
      <c r="H15" s="294"/>
    </row>
    <row r="16" spans="1:17" ht="37.5" customHeight="1" x14ac:dyDescent="0.25">
      <c r="A16" s="284" t="s">
        <v>211</v>
      </c>
      <c r="B16" s="284"/>
      <c r="C16" s="284"/>
      <c r="D16" s="284"/>
      <c r="E16" s="284"/>
      <c r="F16" s="284"/>
      <c r="G16" s="284"/>
      <c r="H16" s="284"/>
    </row>
    <row r="17" spans="1:17" ht="25.5" customHeight="1" x14ac:dyDescent="0.25">
      <c r="A17" s="169"/>
      <c r="B17" s="33" t="s">
        <v>35</v>
      </c>
      <c r="C17" s="33"/>
      <c r="D17" s="33"/>
      <c r="E17" s="33"/>
      <c r="F17" s="169"/>
      <c r="G17" s="169"/>
      <c r="H17" s="169"/>
    </row>
    <row r="18" spans="1:17" ht="73.5" customHeight="1" x14ac:dyDescent="0.25">
      <c r="A18" s="169" t="s">
        <v>179</v>
      </c>
      <c r="B18" s="32" t="s">
        <v>77</v>
      </c>
      <c r="C18" s="33" t="s">
        <v>78</v>
      </c>
      <c r="D18" s="169">
        <v>2.75</v>
      </c>
      <c r="E18" s="9">
        <v>11.8</v>
      </c>
      <c r="F18" s="169">
        <v>2.8</v>
      </c>
      <c r="G18" s="9">
        <v>11.8</v>
      </c>
      <c r="H18" s="169" t="s">
        <v>208</v>
      </c>
    </row>
    <row r="19" spans="1:17" ht="92.25" customHeight="1" x14ac:dyDescent="0.25">
      <c r="A19" s="169" t="s">
        <v>180</v>
      </c>
      <c r="B19" s="32" t="s">
        <v>196</v>
      </c>
      <c r="C19" s="33" t="s">
        <v>78</v>
      </c>
      <c r="D19" s="169">
        <v>0</v>
      </c>
      <c r="E19" s="169">
        <v>0</v>
      </c>
      <c r="F19" s="169">
        <v>0</v>
      </c>
      <c r="G19" s="169">
        <v>0</v>
      </c>
      <c r="H19" s="169"/>
    </row>
    <row r="20" spans="1:17" ht="75.75" customHeight="1" x14ac:dyDescent="0.25">
      <c r="A20" s="169" t="s">
        <v>181</v>
      </c>
      <c r="B20" s="32" t="s">
        <v>111</v>
      </c>
      <c r="C20" s="33" t="s">
        <v>78</v>
      </c>
      <c r="D20" s="169">
        <v>0</v>
      </c>
      <c r="E20" s="169">
        <v>1.76</v>
      </c>
      <c r="F20" s="169">
        <v>0</v>
      </c>
      <c r="G20" s="169">
        <v>0</v>
      </c>
      <c r="H20" s="169"/>
    </row>
    <row r="21" spans="1:17" ht="73.5" customHeight="1" x14ac:dyDescent="0.25">
      <c r="A21" s="169" t="s">
        <v>182</v>
      </c>
      <c r="B21" s="32" t="s">
        <v>193</v>
      </c>
      <c r="C21" s="33" t="s">
        <v>44</v>
      </c>
      <c r="D21" s="12">
        <v>36</v>
      </c>
      <c r="E21" s="12">
        <v>35</v>
      </c>
      <c r="F21" s="12">
        <v>13</v>
      </c>
      <c r="G21" s="12">
        <v>13</v>
      </c>
      <c r="H21" s="169" t="s">
        <v>209</v>
      </c>
    </row>
    <row r="22" spans="1:17" ht="39" customHeight="1" x14ac:dyDescent="0.25">
      <c r="A22" s="284" t="s">
        <v>190</v>
      </c>
      <c r="B22" s="284"/>
      <c r="C22" s="284"/>
      <c r="D22" s="284"/>
      <c r="E22" s="284"/>
      <c r="F22" s="284"/>
      <c r="G22" s="284"/>
      <c r="H22" s="284"/>
    </row>
    <row r="23" spans="1:17" ht="21" customHeight="1" x14ac:dyDescent="0.25">
      <c r="A23" s="169"/>
      <c r="B23" s="13" t="s">
        <v>80</v>
      </c>
      <c r="C23" s="32"/>
      <c r="D23" s="32"/>
      <c r="E23" s="32"/>
      <c r="F23" s="172"/>
      <c r="G23" s="172"/>
      <c r="H23" s="172"/>
    </row>
    <row r="24" spans="1:17" ht="97.5" customHeight="1" x14ac:dyDescent="0.25">
      <c r="A24" s="169" t="s">
        <v>28</v>
      </c>
      <c r="B24" s="32" t="s">
        <v>81</v>
      </c>
      <c r="C24" s="33" t="s">
        <v>44</v>
      </c>
      <c r="D24" s="169">
        <v>10.220000000000001</v>
      </c>
      <c r="E24" s="9">
        <v>14</v>
      </c>
      <c r="F24" s="169">
        <v>10.24</v>
      </c>
      <c r="G24" s="9">
        <v>13.77</v>
      </c>
      <c r="H24" s="169" t="s">
        <v>207</v>
      </c>
    </row>
    <row r="25" spans="1:17" s="14" customFormat="1" ht="37.5" customHeight="1" x14ac:dyDescent="0.25">
      <c r="A25" s="280" t="s">
        <v>123</v>
      </c>
      <c r="B25" s="280"/>
      <c r="C25" s="280"/>
      <c r="D25" s="280"/>
      <c r="E25" s="280"/>
      <c r="F25" s="280"/>
      <c r="G25" s="280"/>
      <c r="H25" s="280"/>
      <c r="I25" s="56"/>
      <c r="J25" s="56"/>
      <c r="K25" s="56"/>
      <c r="L25" s="56"/>
      <c r="M25" s="56"/>
      <c r="N25" s="56"/>
      <c r="O25" s="56"/>
      <c r="P25" s="56"/>
      <c r="Q25" s="53"/>
    </row>
    <row r="26" spans="1:17" s="14" customFormat="1" ht="29.25" customHeight="1" x14ac:dyDescent="0.25">
      <c r="A26" s="280" t="s">
        <v>124</v>
      </c>
      <c r="B26" s="280"/>
      <c r="C26" s="280"/>
      <c r="D26" s="280"/>
      <c r="E26" s="280"/>
      <c r="F26" s="280"/>
      <c r="G26" s="280"/>
      <c r="H26" s="280"/>
      <c r="I26" s="56"/>
      <c r="J26" s="56"/>
      <c r="K26" s="56"/>
      <c r="L26" s="56"/>
      <c r="M26" s="56"/>
      <c r="N26" s="56"/>
      <c r="O26" s="56"/>
      <c r="P26" s="56"/>
      <c r="Q26" s="53"/>
    </row>
    <row r="27" spans="1:17" s="14" customFormat="1" ht="24" customHeight="1" x14ac:dyDescent="0.25">
      <c r="A27" s="207"/>
      <c r="B27" s="33" t="s">
        <v>95</v>
      </c>
      <c r="C27" s="34"/>
      <c r="D27" s="34"/>
      <c r="E27" s="34"/>
      <c r="F27" s="171"/>
      <c r="G27" s="171"/>
      <c r="H27" s="171"/>
      <c r="I27" s="56"/>
      <c r="J27" s="56"/>
      <c r="K27" s="56"/>
      <c r="L27" s="56"/>
      <c r="M27" s="56"/>
      <c r="N27" s="56"/>
      <c r="O27" s="56"/>
      <c r="P27" s="56"/>
      <c r="Q27" s="53"/>
    </row>
    <row r="28" spans="1:17" s="14" customFormat="1" ht="75.75" customHeight="1" x14ac:dyDescent="0.25">
      <c r="A28" s="169" t="s">
        <v>68</v>
      </c>
      <c r="B28" s="13" t="s">
        <v>82</v>
      </c>
      <c r="C28" s="33" t="s">
        <v>83</v>
      </c>
      <c r="D28" s="169">
        <v>242.96</v>
      </c>
      <c r="E28" s="169">
        <v>281.39999999999998</v>
      </c>
      <c r="F28" s="169">
        <v>243.16</v>
      </c>
      <c r="G28" s="169">
        <v>281.39999999999998</v>
      </c>
      <c r="H28" s="169" t="s">
        <v>209</v>
      </c>
      <c r="I28" s="56"/>
      <c r="J28" s="56"/>
      <c r="K28" s="56"/>
      <c r="L28" s="56"/>
      <c r="M28" s="56"/>
      <c r="N28" s="56"/>
      <c r="O28" s="56"/>
      <c r="P28" s="56"/>
      <c r="Q28" s="53"/>
    </row>
    <row r="29" spans="1:17" s="14" customFormat="1" ht="93" customHeight="1" x14ac:dyDescent="0.25">
      <c r="A29" s="208" t="s">
        <v>138</v>
      </c>
      <c r="B29" s="13" t="s">
        <v>112</v>
      </c>
      <c r="C29" s="33" t="s">
        <v>83</v>
      </c>
      <c r="D29" s="33" t="s">
        <v>101</v>
      </c>
      <c r="E29" s="33" t="s">
        <v>101</v>
      </c>
      <c r="F29" s="169" t="s">
        <v>101</v>
      </c>
      <c r="G29" s="169" t="s">
        <v>101</v>
      </c>
      <c r="H29" s="2"/>
      <c r="I29" s="56"/>
      <c r="J29" s="56"/>
      <c r="K29" s="56"/>
      <c r="L29" s="56"/>
      <c r="M29" s="56"/>
      <c r="N29" s="56"/>
      <c r="O29" s="56"/>
      <c r="P29" s="56"/>
      <c r="Q29" s="53"/>
    </row>
    <row r="30" spans="1:17" s="14" customFormat="1" ht="26.25" customHeight="1" x14ac:dyDescent="0.25">
      <c r="A30" s="284" t="s">
        <v>125</v>
      </c>
      <c r="B30" s="284"/>
      <c r="C30" s="284"/>
      <c r="D30" s="284"/>
      <c r="E30" s="284"/>
      <c r="F30" s="284"/>
      <c r="G30" s="284"/>
      <c r="H30" s="284"/>
      <c r="I30" s="56"/>
      <c r="J30" s="56"/>
      <c r="K30" s="56"/>
      <c r="L30" s="56"/>
      <c r="M30" s="56"/>
      <c r="N30" s="56"/>
      <c r="O30" s="56"/>
      <c r="P30" s="56"/>
      <c r="Q30" s="53"/>
    </row>
    <row r="31" spans="1:17" s="14" customFormat="1" ht="26.25" customHeight="1" x14ac:dyDescent="0.25">
      <c r="A31" s="169"/>
      <c r="B31" s="33" t="s">
        <v>206</v>
      </c>
      <c r="C31" s="33"/>
      <c r="D31" s="15"/>
      <c r="E31" s="16"/>
      <c r="F31" s="169"/>
      <c r="G31" s="169"/>
      <c r="H31" s="169"/>
      <c r="I31" s="56"/>
      <c r="J31" s="56"/>
      <c r="K31" s="56"/>
      <c r="L31" s="56"/>
      <c r="M31" s="56"/>
      <c r="N31" s="56"/>
      <c r="O31" s="56"/>
      <c r="P31" s="56"/>
      <c r="Q31" s="53"/>
    </row>
    <row r="32" spans="1:17" s="14" customFormat="1" ht="95.25" customHeight="1" x14ac:dyDescent="0.3">
      <c r="A32" s="169" t="s">
        <v>37</v>
      </c>
      <c r="B32" s="17" t="s">
        <v>84</v>
      </c>
      <c r="C32" s="33" t="s">
        <v>44</v>
      </c>
      <c r="D32" s="11">
        <v>100</v>
      </c>
      <c r="E32" s="33">
        <v>100</v>
      </c>
      <c r="F32" s="169">
        <v>100</v>
      </c>
      <c r="G32" s="169">
        <v>100</v>
      </c>
      <c r="H32" s="169" t="s">
        <v>209</v>
      </c>
      <c r="I32" s="56"/>
      <c r="J32" s="56"/>
      <c r="K32" s="56"/>
      <c r="L32" s="56"/>
      <c r="M32" s="56"/>
      <c r="N32" s="56"/>
      <c r="O32" s="56"/>
      <c r="P32" s="56"/>
      <c r="Q32" s="53"/>
    </row>
    <row r="33" spans="1:17" s="14" customFormat="1" ht="27" customHeight="1" x14ac:dyDescent="0.25">
      <c r="A33" s="280" t="s">
        <v>126</v>
      </c>
      <c r="B33" s="280"/>
      <c r="C33" s="280"/>
      <c r="D33" s="280"/>
      <c r="E33" s="280"/>
      <c r="F33" s="280"/>
      <c r="G33" s="280"/>
      <c r="H33" s="280"/>
      <c r="I33" s="56"/>
      <c r="J33" s="56"/>
      <c r="K33" s="56"/>
      <c r="L33" s="56"/>
      <c r="M33" s="56"/>
      <c r="N33" s="56"/>
      <c r="O33" s="56"/>
      <c r="P33" s="56"/>
      <c r="Q33" s="53"/>
    </row>
    <row r="34" spans="1:17" s="14" customFormat="1" ht="27" customHeight="1" x14ac:dyDescent="0.25">
      <c r="A34" s="280" t="s">
        <v>366</v>
      </c>
      <c r="B34" s="280"/>
      <c r="C34" s="280"/>
      <c r="D34" s="280"/>
      <c r="E34" s="280"/>
      <c r="F34" s="280"/>
      <c r="G34" s="280"/>
      <c r="H34" s="280"/>
      <c r="I34" s="56"/>
      <c r="J34" s="56"/>
      <c r="K34" s="56"/>
      <c r="L34" s="56"/>
      <c r="M34" s="56"/>
      <c r="N34" s="56"/>
      <c r="O34" s="56"/>
      <c r="P34" s="56"/>
      <c r="Q34" s="53"/>
    </row>
    <row r="35" spans="1:17" s="14" customFormat="1" ht="21.75" customHeight="1" x14ac:dyDescent="0.25">
      <c r="A35" s="171"/>
      <c r="B35" s="33" t="s">
        <v>94</v>
      </c>
      <c r="C35" s="34"/>
      <c r="D35" s="34"/>
      <c r="E35" s="34"/>
      <c r="F35" s="171"/>
      <c r="G35" s="171"/>
      <c r="H35" s="171"/>
      <c r="I35" s="56"/>
      <c r="J35" s="56"/>
      <c r="K35" s="56"/>
      <c r="L35" s="56"/>
      <c r="M35" s="56"/>
      <c r="N35" s="56"/>
      <c r="O35" s="56"/>
      <c r="P35" s="56"/>
      <c r="Q35" s="53"/>
    </row>
    <row r="36" spans="1:17" s="14" customFormat="1" ht="101.25" customHeight="1" x14ac:dyDescent="0.25">
      <c r="A36" s="169" t="s">
        <v>70</v>
      </c>
      <c r="B36" s="32" t="s">
        <v>85</v>
      </c>
      <c r="C36" s="33" t="s">
        <v>45</v>
      </c>
      <c r="D36" s="169">
        <v>41</v>
      </c>
      <c r="E36" s="169">
        <v>69</v>
      </c>
      <c r="F36" s="169">
        <v>41</v>
      </c>
      <c r="G36" s="169">
        <v>88</v>
      </c>
      <c r="H36" s="169" t="s">
        <v>209</v>
      </c>
      <c r="I36" s="56"/>
      <c r="J36" s="56"/>
      <c r="K36" s="56"/>
      <c r="L36" s="56"/>
      <c r="M36" s="56"/>
      <c r="N36" s="56"/>
      <c r="O36" s="56"/>
      <c r="P36" s="56"/>
      <c r="Q36" s="53"/>
    </row>
    <row r="37" spans="1:17" s="14" customFormat="1" ht="35.25" customHeight="1" x14ac:dyDescent="0.25">
      <c r="A37" s="169" t="s">
        <v>105</v>
      </c>
      <c r="B37" s="2" t="s">
        <v>119</v>
      </c>
      <c r="C37" s="33" t="s">
        <v>44</v>
      </c>
      <c r="D37" s="169">
        <v>1</v>
      </c>
      <c r="E37" s="169">
        <v>1</v>
      </c>
      <c r="F37" s="169" t="s">
        <v>101</v>
      </c>
      <c r="G37" s="169" t="s">
        <v>101</v>
      </c>
      <c r="H37" s="169"/>
      <c r="I37" s="56"/>
      <c r="J37" s="56"/>
      <c r="K37" s="56"/>
      <c r="L37" s="56"/>
      <c r="M37" s="56"/>
      <c r="N37" s="56"/>
      <c r="O37" s="56"/>
      <c r="P37" s="56"/>
      <c r="Q37" s="53"/>
    </row>
    <row r="38" spans="1:17" s="14" customFormat="1" ht="24.75" customHeight="1" x14ac:dyDescent="0.25">
      <c r="A38" s="284" t="s">
        <v>127</v>
      </c>
      <c r="B38" s="284"/>
      <c r="C38" s="284"/>
      <c r="D38" s="284"/>
      <c r="E38" s="284"/>
      <c r="F38" s="284"/>
      <c r="G38" s="284"/>
      <c r="H38" s="284"/>
      <c r="I38" s="56"/>
      <c r="J38" s="56"/>
      <c r="K38" s="56"/>
      <c r="L38" s="56"/>
      <c r="M38" s="56"/>
      <c r="N38" s="56"/>
      <c r="O38" s="56"/>
      <c r="P38" s="56"/>
      <c r="Q38" s="53"/>
    </row>
    <row r="39" spans="1:17" s="14" customFormat="1" ht="24.75" customHeight="1" x14ac:dyDescent="0.25">
      <c r="A39" s="169"/>
      <c r="B39" s="33" t="s">
        <v>129</v>
      </c>
      <c r="C39" s="33"/>
      <c r="D39" s="15"/>
      <c r="E39" s="33"/>
      <c r="F39" s="169"/>
      <c r="G39" s="169"/>
      <c r="H39" s="169"/>
      <c r="I39" s="56"/>
      <c r="J39" s="56"/>
      <c r="K39" s="56"/>
      <c r="L39" s="56"/>
      <c r="M39" s="56"/>
      <c r="N39" s="56"/>
      <c r="O39" s="56"/>
      <c r="P39" s="56"/>
      <c r="Q39" s="53"/>
    </row>
    <row r="40" spans="1:17" s="14" customFormat="1" ht="128.25" customHeight="1" x14ac:dyDescent="0.25">
      <c r="A40" s="169" t="s">
        <v>33</v>
      </c>
      <c r="B40" s="13" t="s">
        <v>381</v>
      </c>
      <c r="C40" s="33" t="s">
        <v>44</v>
      </c>
      <c r="D40" s="33">
        <v>100</v>
      </c>
      <c r="E40" s="33">
        <v>100</v>
      </c>
      <c r="F40" s="169">
        <v>100</v>
      </c>
      <c r="G40" s="169">
        <v>100</v>
      </c>
      <c r="H40" s="169" t="s">
        <v>199</v>
      </c>
      <c r="I40" s="56"/>
      <c r="J40" s="56"/>
      <c r="K40" s="56"/>
      <c r="L40" s="56"/>
      <c r="M40" s="56"/>
      <c r="N40" s="56"/>
      <c r="O40" s="56"/>
      <c r="P40" s="56"/>
      <c r="Q40" s="53"/>
    </row>
    <row r="41" spans="1:17" s="14" customFormat="1" ht="37.5" customHeight="1" x14ac:dyDescent="0.25">
      <c r="A41" s="280" t="s">
        <v>128</v>
      </c>
      <c r="B41" s="280"/>
      <c r="C41" s="280"/>
      <c r="D41" s="280"/>
      <c r="E41" s="280"/>
      <c r="F41" s="280"/>
      <c r="G41" s="280"/>
      <c r="H41" s="280"/>
      <c r="I41" s="56"/>
      <c r="J41" s="56"/>
      <c r="K41" s="56"/>
      <c r="L41" s="56"/>
      <c r="M41" s="56"/>
      <c r="N41" s="56"/>
      <c r="O41" s="56"/>
      <c r="P41" s="56"/>
      <c r="Q41" s="53"/>
    </row>
    <row r="42" spans="1:17" s="14" customFormat="1" ht="37.5" customHeight="1" x14ac:dyDescent="0.25">
      <c r="A42" s="280" t="s">
        <v>367</v>
      </c>
      <c r="B42" s="280"/>
      <c r="C42" s="280"/>
      <c r="D42" s="280"/>
      <c r="E42" s="280"/>
      <c r="F42" s="280"/>
      <c r="G42" s="280"/>
      <c r="H42" s="280"/>
      <c r="I42" s="56"/>
      <c r="J42" s="56"/>
      <c r="K42" s="56"/>
      <c r="L42" s="56"/>
      <c r="M42" s="56"/>
      <c r="N42" s="56"/>
      <c r="O42" s="56"/>
      <c r="P42" s="56"/>
      <c r="Q42" s="53"/>
    </row>
    <row r="43" spans="1:17" s="14" customFormat="1" ht="30" customHeight="1" x14ac:dyDescent="0.25">
      <c r="A43" s="171"/>
      <c r="B43" s="33" t="s">
        <v>189</v>
      </c>
      <c r="C43" s="34"/>
      <c r="D43" s="34"/>
      <c r="E43" s="34"/>
      <c r="F43" s="171"/>
      <c r="G43" s="171"/>
      <c r="H43" s="171"/>
      <c r="I43" s="56"/>
      <c r="J43" s="56"/>
      <c r="K43" s="56"/>
      <c r="L43" s="56"/>
      <c r="M43" s="56"/>
      <c r="N43" s="56"/>
      <c r="O43" s="56"/>
      <c r="P43" s="56"/>
      <c r="Q43" s="53"/>
    </row>
    <row r="44" spans="1:17" s="14" customFormat="1" ht="68.25" customHeight="1" x14ac:dyDescent="0.25">
      <c r="A44" s="169" t="s">
        <v>98</v>
      </c>
      <c r="B44" s="32" t="s">
        <v>86</v>
      </c>
      <c r="C44" s="33" t="s">
        <v>45</v>
      </c>
      <c r="D44" s="33">
        <v>6</v>
      </c>
      <c r="E44" s="33">
        <v>48</v>
      </c>
      <c r="F44" s="169">
        <v>7</v>
      </c>
      <c r="G44" s="169">
        <v>48</v>
      </c>
      <c r="H44" s="172" t="s">
        <v>210</v>
      </c>
      <c r="I44" s="56"/>
      <c r="J44" s="56"/>
      <c r="K44" s="56"/>
      <c r="L44" s="56"/>
      <c r="M44" s="56"/>
      <c r="N44" s="56"/>
      <c r="O44" s="56"/>
      <c r="P44" s="56"/>
      <c r="Q44" s="53"/>
    </row>
    <row r="45" spans="1:17" s="14" customFormat="1" ht="39" customHeight="1" x14ac:dyDescent="0.25">
      <c r="A45" s="169" t="s">
        <v>303</v>
      </c>
      <c r="B45" s="38" t="s">
        <v>87</v>
      </c>
      <c r="C45" s="39" t="s">
        <v>45</v>
      </c>
      <c r="D45" s="11">
        <v>0</v>
      </c>
      <c r="E45" s="39">
        <v>0</v>
      </c>
      <c r="F45" s="169">
        <v>0</v>
      </c>
      <c r="G45" s="169">
        <v>0</v>
      </c>
      <c r="H45" s="171"/>
      <c r="I45" s="56"/>
      <c r="J45" s="56"/>
      <c r="K45" s="56"/>
      <c r="L45" s="56"/>
      <c r="M45" s="56"/>
      <c r="N45" s="56"/>
      <c r="O45" s="56"/>
      <c r="P45" s="56"/>
      <c r="Q45" s="53"/>
    </row>
    <row r="46" spans="1:17" s="14" customFormat="1" ht="21" customHeight="1" x14ac:dyDescent="0.25">
      <c r="A46" s="281" t="s">
        <v>130</v>
      </c>
      <c r="B46" s="281"/>
      <c r="C46" s="281"/>
      <c r="D46" s="281"/>
      <c r="E46" s="281"/>
      <c r="F46" s="281"/>
      <c r="G46" s="281"/>
      <c r="H46" s="281"/>
      <c r="I46" s="56"/>
      <c r="J46" s="56"/>
      <c r="K46" s="56"/>
      <c r="L46" s="56"/>
      <c r="M46" s="56"/>
      <c r="N46" s="56"/>
      <c r="O46" s="56"/>
      <c r="P46" s="56"/>
      <c r="Q46" s="53"/>
    </row>
    <row r="47" spans="1:17" s="14" customFormat="1" ht="21" customHeight="1" x14ac:dyDescent="0.25">
      <c r="A47" s="171"/>
      <c r="B47" s="39" t="s">
        <v>131</v>
      </c>
      <c r="C47" s="40"/>
      <c r="D47" s="40"/>
      <c r="E47" s="40"/>
      <c r="F47" s="171"/>
      <c r="G47" s="171"/>
      <c r="H47" s="171"/>
      <c r="I47" s="56"/>
      <c r="J47" s="56"/>
      <c r="K47" s="56"/>
      <c r="L47" s="56"/>
      <c r="M47" s="56"/>
      <c r="N47" s="56"/>
      <c r="O47" s="56"/>
      <c r="P47" s="56"/>
      <c r="Q47" s="53"/>
    </row>
    <row r="48" spans="1:17" s="14" customFormat="1" ht="72.75" customHeight="1" x14ac:dyDescent="0.25">
      <c r="A48" s="169" t="s">
        <v>71</v>
      </c>
      <c r="B48" s="38" t="s">
        <v>136</v>
      </c>
      <c r="C48" s="39" t="s">
        <v>44</v>
      </c>
      <c r="D48" s="39" t="s">
        <v>101</v>
      </c>
      <c r="E48" s="39" t="s">
        <v>101</v>
      </c>
      <c r="F48" s="169" t="s">
        <v>101</v>
      </c>
      <c r="G48" s="169" t="s">
        <v>101</v>
      </c>
      <c r="H48" s="172"/>
      <c r="I48" s="57" t="s">
        <v>200</v>
      </c>
      <c r="J48" s="59"/>
      <c r="K48" s="58"/>
      <c r="L48" s="56"/>
      <c r="M48" s="56"/>
      <c r="N48" s="56"/>
      <c r="O48" s="56"/>
      <c r="P48" s="56"/>
      <c r="Q48" s="53"/>
    </row>
    <row r="49" spans="1:17" s="14" customFormat="1" ht="19.5" customHeight="1" x14ac:dyDescent="0.25">
      <c r="A49" s="280" t="s">
        <v>132</v>
      </c>
      <c r="B49" s="280"/>
      <c r="C49" s="280"/>
      <c r="D49" s="280"/>
      <c r="E49" s="280"/>
      <c r="F49" s="280"/>
      <c r="G49" s="280"/>
      <c r="H49" s="280"/>
      <c r="I49" s="58"/>
      <c r="J49" s="58"/>
      <c r="K49" s="58"/>
      <c r="L49" s="56"/>
      <c r="M49" s="56"/>
      <c r="N49" s="56"/>
      <c r="O49" s="56"/>
      <c r="P49" s="56"/>
      <c r="Q49" s="53"/>
    </row>
    <row r="50" spans="1:17" s="14" customFormat="1" ht="36.75" customHeight="1" x14ac:dyDescent="0.25">
      <c r="A50" s="280" t="s">
        <v>368</v>
      </c>
      <c r="B50" s="280"/>
      <c r="C50" s="280"/>
      <c r="D50" s="280"/>
      <c r="E50" s="280"/>
      <c r="F50" s="280"/>
      <c r="G50" s="280"/>
      <c r="H50" s="280"/>
      <c r="I50" s="58"/>
      <c r="J50" s="58"/>
      <c r="K50" s="58"/>
      <c r="L50" s="56"/>
      <c r="M50" s="56"/>
      <c r="N50" s="56"/>
      <c r="O50" s="56"/>
      <c r="P50" s="56"/>
      <c r="Q50" s="53"/>
    </row>
    <row r="51" spans="1:17" s="14" customFormat="1" ht="22.5" customHeight="1" x14ac:dyDescent="0.25">
      <c r="A51" s="171"/>
      <c r="B51" s="39" t="s">
        <v>66</v>
      </c>
      <c r="C51" s="40"/>
      <c r="D51" s="40"/>
      <c r="E51" s="40"/>
      <c r="F51" s="171"/>
      <c r="G51" s="171"/>
      <c r="H51" s="171"/>
      <c r="I51" s="58"/>
      <c r="J51" s="58"/>
      <c r="K51" s="58"/>
      <c r="L51" s="56"/>
      <c r="M51" s="56"/>
      <c r="N51" s="56"/>
      <c r="O51" s="56"/>
      <c r="P51" s="56"/>
      <c r="Q51" s="53"/>
    </row>
    <row r="52" spans="1:17" s="14" customFormat="1" ht="132" customHeight="1" x14ac:dyDescent="0.25">
      <c r="A52" s="169" t="s">
        <v>72</v>
      </c>
      <c r="B52" s="38" t="s">
        <v>88</v>
      </c>
      <c r="C52" s="39" t="s">
        <v>44</v>
      </c>
      <c r="D52" s="169">
        <v>11.04</v>
      </c>
      <c r="E52" s="39">
        <v>5.0999999999999996</v>
      </c>
      <c r="F52" s="169">
        <v>11.02</v>
      </c>
      <c r="G52" s="169">
        <v>0</v>
      </c>
      <c r="H52" s="172" t="s">
        <v>380</v>
      </c>
      <c r="I52" s="13" t="s">
        <v>379</v>
      </c>
      <c r="J52" s="58"/>
      <c r="K52" s="58"/>
      <c r="L52" s="56"/>
      <c r="M52" s="56"/>
      <c r="N52" s="56"/>
      <c r="O52" s="56"/>
      <c r="P52" s="56"/>
      <c r="Q52" s="53"/>
    </row>
    <row r="53" spans="1:17" s="14" customFormat="1" ht="75" customHeight="1" x14ac:dyDescent="0.25">
      <c r="A53" s="169" t="s">
        <v>178</v>
      </c>
      <c r="B53" s="13" t="s">
        <v>215</v>
      </c>
      <c r="C53" s="33" t="s">
        <v>213</v>
      </c>
      <c r="D53" s="169" t="s">
        <v>214</v>
      </c>
      <c r="E53" s="169">
        <v>5700</v>
      </c>
      <c r="F53" s="169" t="s">
        <v>214</v>
      </c>
      <c r="G53" s="169">
        <v>4960</v>
      </c>
      <c r="H53" s="172" t="s">
        <v>208</v>
      </c>
      <c r="I53" s="210" t="s">
        <v>378</v>
      </c>
      <c r="J53" s="56"/>
      <c r="K53" s="56"/>
      <c r="L53" s="56"/>
      <c r="M53" s="56"/>
      <c r="N53" s="56"/>
      <c r="O53" s="56"/>
      <c r="P53" s="56"/>
      <c r="Q53" s="53"/>
    </row>
    <row r="54" spans="1:17" s="14" customFormat="1" ht="20.25" customHeight="1" x14ac:dyDescent="0.25">
      <c r="A54" s="284" t="s">
        <v>133</v>
      </c>
      <c r="B54" s="284"/>
      <c r="C54" s="284"/>
      <c r="D54" s="284"/>
      <c r="E54" s="284"/>
      <c r="F54" s="284"/>
      <c r="G54" s="284"/>
      <c r="H54" s="284"/>
      <c r="I54" s="56"/>
      <c r="J54" s="56"/>
      <c r="K54" s="56"/>
      <c r="L54" s="56"/>
      <c r="M54" s="56"/>
      <c r="N54" s="56"/>
      <c r="O54" s="56"/>
      <c r="P54" s="56"/>
      <c r="Q54" s="53"/>
    </row>
    <row r="55" spans="1:17" s="14" customFormat="1" ht="20.25" customHeight="1" x14ac:dyDescent="0.25">
      <c r="A55" s="171"/>
      <c r="B55" s="33" t="s">
        <v>107</v>
      </c>
      <c r="C55" s="33"/>
      <c r="D55" s="18"/>
      <c r="E55" s="33"/>
      <c r="F55" s="169"/>
      <c r="G55" s="169"/>
      <c r="H55" s="169"/>
      <c r="I55" s="56"/>
      <c r="J55" s="56"/>
      <c r="K55" s="56"/>
      <c r="L55" s="56"/>
      <c r="M55" s="56"/>
      <c r="N55" s="56"/>
      <c r="O55" s="56"/>
      <c r="P55" s="56"/>
      <c r="Q55" s="53"/>
    </row>
    <row r="56" spans="1:17" s="14" customFormat="1" ht="73.5" customHeight="1" x14ac:dyDescent="0.25">
      <c r="A56" s="169" t="s">
        <v>73</v>
      </c>
      <c r="B56" s="32" t="s">
        <v>89</v>
      </c>
      <c r="C56" s="33" t="s">
        <v>44</v>
      </c>
      <c r="D56" s="169" t="s">
        <v>101</v>
      </c>
      <c r="E56" s="169" t="s">
        <v>101</v>
      </c>
      <c r="F56" s="169" t="s">
        <v>101</v>
      </c>
      <c r="G56" s="169" t="s">
        <v>101</v>
      </c>
      <c r="H56" s="169"/>
      <c r="I56" s="56"/>
      <c r="J56" s="56"/>
      <c r="K56" s="56"/>
      <c r="L56" s="56"/>
      <c r="M56" s="56"/>
      <c r="N56" s="56"/>
      <c r="O56" s="56"/>
      <c r="P56" s="56"/>
      <c r="Q56" s="53"/>
    </row>
    <row r="57" spans="1:17" s="14" customFormat="1" ht="73.5" customHeight="1" x14ac:dyDescent="0.25">
      <c r="A57" s="169" t="s">
        <v>100</v>
      </c>
      <c r="B57" s="32" t="s">
        <v>92</v>
      </c>
      <c r="C57" s="33" t="s">
        <v>44</v>
      </c>
      <c r="D57" s="169" t="s">
        <v>101</v>
      </c>
      <c r="E57" s="169" t="s">
        <v>101</v>
      </c>
      <c r="F57" s="169" t="s">
        <v>101</v>
      </c>
      <c r="G57" s="169" t="s">
        <v>101</v>
      </c>
      <c r="H57" s="169"/>
      <c r="I57" s="56"/>
      <c r="J57" s="56"/>
      <c r="K57" s="56"/>
      <c r="L57" s="56"/>
      <c r="M57" s="56"/>
      <c r="N57" s="56"/>
      <c r="O57" s="56"/>
      <c r="P57" s="56"/>
      <c r="Q57" s="53"/>
    </row>
    <row r="58" spans="1:17" s="14" customFormat="1" ht="111.75" customHeight="1" x14ac:dyDescent="0.25">
      <c r="A58" s="169" t="s">
        <v>371</v>
      </c>
      <c r="B58" s="13" t="s">
        <v>194</v>
      </c>
      <c r="C58" s="33" t="s">
        <v>44</v>
      </c>
      <c r="D58" s="169" t="s">
        <v>101</v>
      </c>
      <c r="E58" s="169" t="s">
        <v>101</v>
      </c>
      <c r="F58" s="169" t="s">
        <v>101</v>
      </c>
      <c r="G58" s="169" t="s">
        <v>101</v>
      </c>
      <c r="H58" s="169"/>
      <c r="I58" s="56"/>
      <c r="J58" s="56"/>
      <c r="K58" s="56"/>
      <c r="L58" s="56"/>
      <c r="M58" s="56"/>
      <c r="N58" s="56"/>
      <c r="O58" s="56"/>
      <c r="P58" s="56"/>
      <c r="Q58" s="53"/>
    </row>
    <row r="59" spans="1:17" s="14" customFormat="1" ht="56.25" customHeight="1" x14ac:dyDescent="0.25">
      <c r="A59" s="169" t="s">
        <v>370</v>
      </c>
      <c r="B59" s="32" t="s">
        <v>212</v>
      </c>
      <c r="C59" s="33" t="s">
        <v>44</v>
      </c>
      <c r="D59" s="169" t="s">
        <v>101</v>
      </c>
      <c r="E59" s="169" t="s">
        <v>101</v>
      </c>
      <c r="F59" s="169" t="s">
        <v>101</v>
      </c>
      <c r="G59" s="169" t="s">
        <v>101</v>
      </c>
      <c r="H59" s="169"/>
      <c r="I59" s="56"/>
      <c r="J59" s="56"/>
      <c r="K59" s="56"/>
      <c r="L59" s="56"/>
      <c r="M59" s="56"/>
      <c r="N59" s="56"/>
      <c r="O59" s="56"/>
      <c r="P59" s="56"/>
      <c r="Q59" s="53"/>
    </row>
    <row r="60" spans="1:17" s="14" customFormat="1" ht="29.25" customHeight="1" x14ac:dyDescent="0.25">
      <c r="A60" s="290" t="s">
        <v>134</v>
      </c>
      <c r="B60" s="291"/>
      <c r="C60" s="291"/>
      <c r="D60" s="291"/>
      <c r="E60" s="291"/>
      <c r="F60" s="291"/>
      <c r="G60" s="291"/>
      <c r="H60" s="292"/>
      <c r="I60" s="56"/>
      <c r="J60" s="56"/>
      <c r="K60" s="56"/>
      <c r="L60" s="56"/>
      <c r="M60" s="56"/>
      <c r="N60" s="56"/>
      <c r="O60" s="56"/>
      <c r="P60" s="56"/>
      <c r="Q60" s="53"/>
    </row>
    <row r="61" spans="1:17" s="14" customFormat="1" ht="22.5" customHeight="1" x14ac:dyDescent="0.25">
      <c r="A61" s="169"/>
      <c r="B61" s="33" t="s">
        <v>102</v>
      </c>
      <c r="C61" s="33"/>
      <c r="D61" s="33"/>
      <c r="E61" s="33"/>
      <c r="F61" s="169"/>
      <c r="G61" s="169"/>
      <c r="H61" s="169"/>
      <c r="I61" s="56"/>
      <c r="J61" s="56"/>
      <c r="K61" s="56"/>
      <c r="L61" s="56"/>
      <c r="M61" s="56"/>
      <c r="N61" s="56"/>
      <c r="O61" s="56"/>
      <c r="P61" s="56"/>
      <c r="Q61" s="53"/>
    </row>
    <row r="62" spans="1:17" s="14" customFormat="1" ht="56.25" customHeight="1" x14ac:dyDescent="0.25">
      <c r="A62" s="169" t="s">
        <v>75</v>
      </c>
      <c r="B62" s="32" t="s">
        <v>143</v>
      </c>
      <c r="C62" s="33"/>
      <c r="D62" s="19" t="s">
        <v>101</v>
      </c>
      <c r="E62" s="19" t="s">
        <v>101</v>
      </c>
      <c r="F62" s="19" t="s">
        <v>101</v>
      </c>
      <c r="G62" s="19" t="s">
        <v>101</v>
      </c>
      <c r="H62" s="169"/>
      <c r="I62" s="56"/>
      <c r="J62" s="56"/>
      <c r="K62" s="56"/>
      <c r="L62" s="56"/>
      <c r="M62" s="56"/>
      <c r="N62" s="56"/>
      <c r="O62" s="56"/>
      <c r="P62" s="56"/>
      <c r="Q62" s="53"/>
    </row>
    <row r="63" spans="1:17" s="14" customFormat="1" ht="28.5" customHeight="1" x14ac:dyDescent="0.25">
      <c r="A63" s="280" t="s">
        <v>135</v>
      </c>
      <c r="B63" s="280"/>
      <c r="C63" s="280"/>
      <c r="D63" s="280"/>
      <c r="E63" s="280"/>
      <c r="F63" s="280"/>
      <c r="G63" s="280"/>
      <c r="H63" s="280"/>
      <c r="I63" s="56"/>
      <c r="J63" s="56"/>
      <c r="K63" s="56"/>
      <c r="L63" s="56"/>
      <c r="M63" s="56"/>
      <c r="N63" s="56"/>
      <c r="O63" s="56"/>
      <c r="P63" s="56"/>
      <c r="Q63" s="53"/>
    </row>
    <row r="64" spans="1:17" s="14" customFormat="1" ht="23.25" customHeight="1" x14ac:dyDescent="0.25">
      <c r="A64" s="280" t="s">
        <v>369</v>
      </c>
      <c r="B64" s="280"/>
      <c r="C64" s="280"/>
      <c r="D64" s="280"/>
      <c r="E64" s="280"/>
      <c r="F64" s="280"/>
      <c r="G64" s="280"/>
      <c r="H64" s="280"/>
      <c r="I64" s="56"/>
      <c r="J64" s="56"/>
      <c r="K64" s="56"/>
      <c r="L64" s="56"/>
      <c r="M64" s="56"/>
      <c r="N64" s="56"/>
      <c r="O64" s="56"/>
      <c r="P64" s="56"/>
      <c r="Q64" s="53"/>
    </row>
    <row r="65" spans="1:17" s="14" customFormat="1" ht="21.75" customHeight="1" x14ac:dyDescent="0.25">
      <c r="A65" s="171"/>
      <c r="B65" s="33" t="s">
        <v>93</v>
      </c>
      <c r="C65" s="34"/>
      <c r="D65" s="34"/>
      <c r="E65" s="34"/>
      <c r="F65" s="171"/>
      <c r="G65" s="171"/>
      <c r="H65" s="171"/>
      <c r="I65" s="56"/>
      <c r="J65" s="56"/>
      <c r="K65" s="56"/>
      <c r="L65" s="56"/>
      <c r="M65" s="56"/>
      <c r="N65" s="56"/>
      <c r="O65" s="56"/>
      <c r="P65" s="56"/>
      <c r="Q65" s="53"/>
    </row>
    <row r="66" spans="1:17" s="14" customFormat="1" ht="56.25" customHeight="1" x14ac:dyDescent="0.25">
      <c r="A66" s="35" t="s">
        <v>74</v>
      </c>
      <c r="B66" s="36" t="s">
        <v>90</v>
      </c>
      <c r="C66" s="34" t="s">
        <v>91</v>
      </c>
      <c r="D66" s="169" t="s">
        <v>101</v>
      </c>
      <c r="E66" s="169" t="s">
        <v>101</v>
      </c>
      <c r="F66" s="169" t="s">
        <v>101</v>
      </c>
      <c r="G66" s="169" t="s">
        <v>101</v>
      </c>
      <c r="H66" s="169"/>
      <c r="I66" s="56"/>
      <c r="J66" s="56"/>
      <c r="K66" s="56"/>
      <c r="L66" s="56"/>
      <c r="M66" s="56"/>
      <c r="N66" s="56"/>
      <c r="O66" s="56"/>
      <c r="P66" s="56"/>
      <c r="Q66" s="53"/>
    </row>
    <row r="67" spans="1:17" s="14" customFormat="1" ht="56.25" customHeight="1" x14ac:dyDescent="0.25">
      <c r="A67" s="2" t="s">
        <v>372</v>
      </c>
      <c r="B67" s="2" t="s">
        <v>99</v>
      </c>
      <c r="C67" s="7" t="s">
        <v>91</v>
      </c>
      <c r="D67" s="169" t="s">
        <v>101</v>
      </c>
      <c r="E67" s="169" t="s">
        <v>101</v>
      </c>
      <c r="F67" s="169" t="s">
        <v>101</v>
      </c>
      <c r="G67" s="169" t="s">
        <v>101</v>
      </c>
      <c r="H67" s="169"/>
      <c r="I67" s="56"/>
      <c r="J67" s="56"/>
      <c r="K67" s="56"/>
      <c r="L67" s="56"/>
      <c r="M67" s="56"/>
      <c r="N67" s="56"/>
      <c r="O67" s="56"/>
      <c r="P67" s="56"/>
      <c r="Q67" s="53"/>
    </row>
    <row r="68" spans="1:17" s="14" customFormat="1" ht="63.75" customHeight="1" x14ac:dyDescent="0.25">
      <c r="A68" s="2" t="s">
        <v>373</v>
      </c>
      <c r="B68" s="2" t="s">
        <v>108</v>
      </c>
      <c r="C68" s="7" t="s">
        <v>45</v>
      </c>
      <c r="D68" s="169" t="s">
        <v>101</v>
      </c>
      <c r="E68" s="169" t="s">
        <v>101</v>
      </c>
      <c r="F68" s="169" t="s">
        <v>101</v>
      </c>
      <c r="G68" s="169" t="s">
        <v>101</v>
      </c>
      <c r="H68" s="169"/>
      <c r="I68" s="56"/>
      <c r="J68" s="56"/>
      <c r="K68" s="56"/>
      <c r="L68" s="56"/>
      <c r="M68" s="56"/>
      <c r="N68" s="56"/>
      <c r="O68" s="56"/>
      <c r="P68" s="56"/>
      <c r="Q68" s="53"/>
    </row>
    <row r="69" spans="1:17" s="14" customFormat="1" ht="115.5" customHeight="1" x14ac:dyDescent="0.25">
      <c r="A69" s="2" t="s">
        <v>374</v>
      </c>
      <c r="B69" s="2" t="s">
        <v>142</v>
      </c>
      <c r="C69" s="7" t="s">
        <v>45</v>
      </c>
      <c r="D69" s="169" t="s">
        <v>101</v>
      </c>
      <c r="E69" s="169" t="s">
        <v>101</v>
      </c>
      <c r="F69" s="169" t="s">
        <v>101</v>
      </c>
      <c r="G69" s="169" t="s">
        <v>101</v>
      </c>
      <c r="H69" s="169"/>
      <c r="I69" s="56"/>
      <c r="J69" s="56"/>
      <c r="K69" s="56"/>
      <c r="L69" s="56"/>
      <c r="M69" s="56"/>
      <c r="N69" s="56"/>
      <c r="O69" s="56"/>
      <c r="P69" s="56"/>
      <c r="Q69" s="53"/>
    </row>
    <row r="70" spans="1:17" s="14" customFormat="1" ht="33.75" customHeight="1" x14ac:dyDescent="0.25">
      <c r="A70" s="2" t="s">
        <v>375</v>
      </c>
      <c r="B70" s="2" t="s">
        <v>120</v>
      </c>
      <c r="C70" s="7" t="s">
        <v>78</v>
      </c>
      <c r="D70" s="169" t="s">
        <v>101</v>
      </c>
      <c r="E70" s="169" t="s">
        <v>101</v>
      </c>
      <c r="F70" s="169" t="s">
        <v>101</v>
      </c>
      <c r="G70" s="169" t="s">
        <v>101</v>
      </c>
      <c r="H70" s="171"/>
      <c r="I70" s="56"/>
      <c r="J70" s="56"/>
      <c r="K70" s="56"/>
      <c r="L70" s="56"/>
      <c r="M70" s="56"/>
      <c r="N70" s="56"/>
      <c r="O70" s="56"/>
      <c r="P70" s="56"/>
      <c r="Q70" s="53"/>
    </row>
    <row r="71" spans="1:17" s="14" customFormat="1" ht="18.75" customHeight="1" x14ac:dyDescent="0.25">
      <c r="A71" s="2"/>
      <c r="B71" s="2" t="s">
        <v>195</v>
      </c>
      <c r="C71" s="7" t="s">
        <v>45</v>
      </c>
      <c r="D71" s="169" t="s">
        <v>101</v>
      </c>
      <c r="E71" s="169" t="s">
        <v>101</v>
      </c>
      <c r="F71" s="169" t="s">
        <v>101</v>
      </c>
      <c r="G71" s="169" t="s">
        <v>101</v>
      </c>
      <c r="H71" s="171"/>
      <c r="I71" s="56"/>
      <c r="J71" s="56"/>
      <c r="K71" s="56"/>
      <c r="L71" s="56"/>
      <c r="M71" s="56"/>
      <c r="N71" s="56"/>
      <c r="O71" s="56"/>
      <c r="P71" s="56"/>
      <c r="Q71" s="53"/>
    </row>
    <row r="72" spans="1:17" s="14" customFormat="1" ht="37.5" customHeight="1" x14ac:dyDescent="0.25">
      <c r="A72" s="290" t="s">
        <v>376</v>
      </c>
      <c r="B72" s="291"/>
      <c r="C72" s="291"/>
      <c r="D72" s="291"/>
      <c r="E72" s="291"/>
      <c r="F72" s="291"/>
      <c r="G72" s="291"/>
      <c r="H72" s="292"/>
      <c r="I72" s="56"/>
      <c r="J72" s="56"/>
      <c r="K72" s="56"/>
      <c r="L72" s="56"/>
      <c r="M72" s="56"/>
      <c r="N72" s="56"/>
      <c r="O72" s="56"/>
      <c r="P72" s="56"/>
      <c r="Q72" s="53"/>
    </row>
    <row r="73" spans="1:17" s="14" customFormat="1" ht="108" customHeight="1" x14ac:dyDescent="0.25">
      <c r="A73" s="2" t="s">
        <v>377</v>
      </c>
      <c r="B73" s="2" t="s">
        <v>198</v>
      </c>
      <c r="C73" s="20"/>
      <c r="D73" s="33" t="s">
        <v>101</v>
      </c>
      <c r="E73" s="19" t="s">
        <v>101</v>
      </c>
      <c r="F73" s="1" t="s">
        <v>101</v>
      </c>
      <c r="G73" s="19" t="s">
        <v>101</v>
      </c>
      <c r="H73" s="171"/>
      <c r="I73" s="56"/>
      <c r="J73" s="56"/>
      <c r="K73" s="56"/>
      <c r="L73" s="56"/>
      <c r="M73" s="56"/>
      <c r="N73" s="56"/>
      <c r="O73" s="56"/>
      <c r="P73" s="56"/>
      <c r="Q73" s="53"/>
    </row>
    <row r="74" spans="1:17" s="14" customFormat="1" ht="27" customHeight="1" x14ac:dyDescent="0.3">
      <c r="A74" s="21"/>
      <c r="B74" s="22"/>
      <c r="C74" s="23"/>
      <c r="D74" s="24"/>
      <c r="E74" s="24"/>
      <c r="F74" s="25"/>
      <c r="G74" s="24"/>
      <c r="H74" s="26"/>
      <c r="I74" s="56"/>
      <c r="J74" s="56"/>
      <c r="K74" s="56"/>
      <c r="L74" s="56"/>
      <c r="M74" s="56"/>
      <c r="N74" s="56"/>
      <c r="O74" s="56"/>
      <c r="P74" s="56"/>
      <c r="Q74" s="53"/>
    </row>
    <row r="75" spans="1:17" ht="74.25" customHeight="1" x14ac:dyDescent="0.3">
      <c r="A75" s="293" t="s">
        <v>163</v>
      </c>
      <c r="B75" s="293"/>
      <c r="H75" s="27" t="s">
        <v>137</v>
      </c>
    </row>
    <row r="76" spans="1:17" x14ac:dyDescent="0.25">
      <c r="A76" s="209"/>
    </row>
    <row r="77" spans="1:17" x14ac:dyDescent="0.25">
      <c r="A77" s="28"/>
    </row>
  </sheetData>
  <mergeCells count="31">
    <mergeCell ref="A75:B75"/>
    <mergeCell ref="A54:H54"/>
    <mergeCell ref="A60:H60"/>
    <mergeCell ref="A12:H12"/>
    <mergeCell ref="A22:H22"/>
    <mergeCell ref="A72:H72"/>
    <mergeCell ref="A30:H30"/>
    <mergeCell ref="A15:H15"/>
    <mergeCell ref="A16:H16"/>
    <mergeCell ref="A25:H25"/>
    <mergeCell ref="A26:H26"/>
    <mergeCell ref="A63:H63"/>
    <mergeCell ref="A64:H64"/>
    <mergeCell ref="A33:H33"/>
    <mergeCell ref="A34:H34"/>
    <mergeCell ref="A6:H6"/>
    <mergeCell ref="A5:H5"/>
    <mergeCell ref="A41:H41"/>
    <mergeCell ref="A42:H42"/>
    <mergeCell ref="A50:H50"/>
    <mergeCell ref="A49:H49"/>
    <mergeCell ref="A38:H38"/>
    <mergeCell ref="A46:H46"/>
    <mergeCell ref="C7:C9"/>
    <mergeCell ref="B7:B9"/>
    <mergeCell ref="A7:A9"/>
    <mergeCell ref="H7:H9"/>
    <mergeCell ref="F8:G8"/>
    <mergeCell ref="D7:G7"/>
    <mergeCell ref="D8:E8"/>
    <mergeCell ref="A11:H11"/>
  </mergeCells>
  <pageMargins left="0.19685039370078741" right="0.11811023622047245" top="0.78740157480314965" bottom="0.15748031496062992" header="0.31496062992125984" footer="0.31496062992125984"/>
  <pageSetup paperSize="9" scale="75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view="pageBreakPreview" topLeftCell="C75" zoomScale="80" zoomScaleNormal="90" zoomScaleSheetLayoutView="80" workbookViewId="0">
      <selection activeCell="H71" sqref="H71"/>
    </sheetView>
  </sheetViews>
  <sheetFormatPr defaultRowHeight="15.75" x14ac:dyDescent="0.25"/>
  <cols>
    <col min="1" max="1" width="6.140625" style="77" customWidth="1"/>
    <col min="2" max="2" width="45.42578125" style="29" customWidth="1"/>
    <col min="3" max="3" width="28.85546875" style="76" customWidth="1"/>
    <col min="4" max="7" width="12.42578125" style="77" customWidth="1"/>
    <col min="8" max="8" width="66" style="30" customWidth="1"/>
    <col min="9" max="9" width="15.7109375" style="226" customWidth="1"/>
    <col min="10" max="10" width="68.140625" style="42" customWidth="1"/>
    <col min="11" max="11" width="9.140625" style="31"/>
    <col min="12" max="12" width="27.5703125" style="31" customWidth="1"/>
    <col min="13" max="16384" width="9.140625" style="31"/>
  </cols>
  <sheetData>
    <row r="1" spans="1:11" x14ac:dyDescent="0.25">
      <c r="I1" s="226" t="s">
        <v>168</v>
      </c>
    </row>
    <row r="3" spans="1:11" x14ac:dyDescent="0.25">
      <c r="A3" s="301" t="s">
        <v>20</v>
      </c>
      <c r="B3" s="301"/>
      <c r="C3" s="301"/>
      <c r="D3" s="301"/>
      <c r="E3" s="301"/>
      <c r="F3" s="301"/>
      <c r="G3" s="301"/>
      <c r="H3" s="301"/>
      <c r="I3" s="301"/>
    </row>
    <row r="5" spans="1:11" x14ac:dyDescent="0.25">
      <c r="A5" s="307" t="s">
        <v>169</v>
      </c>
      <c r="B5" s="307"/>
      <c r="C5" s="307"/>
      <c r="D5" s="307"/>
      <c r="E5" s="307"/>
      <c r="F5" s="307"/>
      <c r="G5" s="307"/>
      <c r="H5" s="307"/>
      <c r="I5" s="307"/>
    </row>
    <row r="6" spans="1:11" ht="24" customHeight="1" x14ac:dyDescent="0.25">
      <c r="A6" s="306" t="s">
        <v>170</v>
      </c>
      <c r="B6" s="306"/>
      <c r="C6" s="306"/>
      <c r="D6" s="306"/>
      <c r="E6" s="306"/>
      <c r="F6" s="306"/>
      <c r="G6" s="306"/>
      <c r="H6" s="306"/>
      <c r="I6" s="306"/>
    </row>
    <row r="7" spans="1:11" ht="33" customHeight="1" x14ac:dyDescent="0.25">
      <c r="A7" s="296" t="s">
        <v>1</v>
      </c>
      <c r="B7" s="296" t="s">
        <v>21</v>
      </c>
      <c r="C7" s="296" t="s">
        <v>22</v>
      </c>
      <c r="D7" s="296" t="s">
        <v>223</v>
      </c>
      <c r="E7" s="296"/>
      <c r="F7" s="296" t="s">
        <v>224</v>
      </c>
      <c r="G7" s="296"/>
      <c r="H7" s="296" t="s">
        <v>38</v>
      </c>
      <c r="I7" s="296" t="s">
        <v>23</v>
      </c>
    </row>
    <row r="8" spans="1:11" ht="50.25" customHeight="1" x14ac:dyDescent="0.25">
      <c r="A8" s="296"/>
      <c r="B8" s="296"/>
      <c r="C8" s="296"/>
      <c r="D8" s="218" t="s">
        <v>24</v>
      </c>
      <c r="E8" s="218" t="s">
        <v>25</v>
      </c>
      <c r="F8" s="218" t="s">
        <v>26</v>
      </c>
      <c r="G8" s="218" t="s">
        <v>25</v>
      </c>
      <c r="H8" s="296"/>
      <c r="I8" s="296"/>
    </row>
    <row r="9" spans="1:11" x14ac:dyDescent="0.25">
      <c r="A9" s="218">
        <v>1</v>
      </c>
      <c r="B9" s="218">
        <v>2</v>
      </c>
      <c r="C9" s="218">
        <v>3</v>
      </c>
      <c r="D9" s="218">
        <v>4</v>
      </c>
      <c r="E9" s="218">
        <v>5</v>
      </c>
      <c r="F9" s="218">
        <v>6</v>
      </c>
      <c r="G9" s="218">
        <v>7</v>
      </c>
      <c r="H9" s="218">
        <v>8</v>
      </c>
      <c r="I9" s="218">
        <v>9</v>
      </c>
    </row>
    <row r="10" spans="1:11" ht="24.75" customHeight="1" x14ac:dyDescent="0.25">
      <c r="A10" s="218" t="s">
        <v>103</v>
      </c>
      <c r="B10" s="308" t="s">
        <v>118</v>
      </c>
      <c r="C10" s="308"/>
      <c r="D10" s="308"/>
      <c r="E10" s="308"/>
      <c r="F10" s="308"/>
      <c r="G10" s="308"/>
      <c r="H10" s="308"/>
      <c r="I10" s="218"/>
      <c r="J10" s="152"/>
    </row>
    <row r="11" spans="1:11" s="116" customFormat="1" ht="109.5" customHeight="1" x14ac:dyDescent="0.25">
      <c r="A11" s="227" t="s">
        <v>27</v>
      </c>
      <c r="B11" s="79" t="s">
        <v>227</v>
      </c>
      <c r="C11" s="75" t="s">
        <v>358</v>
      </c>
      <c r="D11" s="99">
        <v>44927</v>
      </c>
      <c r="E11" s="99">
        <v>45291</v>
      </c>
      <c r="F11" s="99">
        <v>44927</v>
      </c>
      <c r="G11" s="99">
        <v>45291</v>
      </c>
      <c r="H11" s="227"/>
      <c r="I11" s="80"/>
      <c r="J11" s="153"/>
      <c r="K11" s="80">
        <v>49012</v>
      </c>
    </row>
    <row r="12" spans="1:11" ht="111" customHeight="1" x14ac:dyDescent="0.25">
      <c r="A12" s="119" t="s">
        <v>179</v>
      </c>
      <c r="B12" s="147" t="s">
        <v>228</v>
      </c>
      <c r="C12" s="75" t="s">
        <v>358</v>
      </c>
      <c r="D12" s="121">
        <v>44927</v>
      </c>
      <c r="E12" s="121">
        <v>45291</v>
      </c>
      <c r="F12" s="121">
        <v>44927</v>
      </c>
      <c r="G12" s="121">
        <v>45291</v>
      </c>
      <c r="H12" s="124"/>
      <c r="I12" s="218"/>
      <c r="J12" s="154"/>
      <c r="K12" s="37"/>
    </row>
    <row r="13" spans="1:11" ht="80.25" customHeight="1" x14ac:dyDescent="0.25">
      <c r="A13" s="119"/>
      <c r="B13" s="148" t="s">
        <v>324</v>
      </c>
      <c r="C13" s="223" t="s">
        <v>225</v>
      </c>
      <c r="D13" s="121"/>
      <c r="E13" s="121">
        <v>45016</v>
      </c>
      <c r="F13" s="121"/>
      <c r="G13" s="121">
        <v>45016</v>
      </c>
      <c r="H13" s="124" t="s">
        <v>250</v>
      </c>
      <c r="I13" s="218"/>
      <c r="J13" s="154"/>
      <c r="K13" s="82"/>
    </row>
    <row r="14" spans="1:11" ht="96.75" customHeight="1" x14ac:dyDescent="0.25">
      <c r="A14" s="130"/>
      <c r="B14" s="148" t="s">
        <v>325</v>
      </c>
      <c r="C14" s="223" t="s">
        <v>225</v>
      </c>
      <c r="D14" s="121"/>
      <c r="E14" s="121">
        <v>45291</v>
      </c>
      <c r="F14" s="121"/>
      <c r="G14" s="121">
        <v>45291</v>
      </c>
      <c r="H14" s="173" t="s">
        <v>342</v>
      </c>
      <c r="I14" s="218"/>
      <c r="J14" s="154" t="s">
        <v>229</v>
      </c>
      <c r="K14" s="81"/>
    </row>
    <row r="15" spans="1:11" ht="159.75" customHeight="1" x14ac:dyDescent="0.25">
      <c r="A15" s="225" t="s">
        <v>180</v>
      </c>
      <c r="B15" s="87" t="s">
        <v>186</v>
      </c>
      <c r="C15" s="223" t="s">
        <v>246</v>
      </c>
      <c r="D15" s="121">
        <v>44927</v>
      </c>
      <c r="E15" s="121">
        <v>45261</v>
      </c>
      <c r="F15" s="121">
        <v>44927</v>
      </c>
      <c r="G15" s="121">
        <v>45261</v>
      </c>
      <c r="H15" s="124" t="s">
        <v>230</v>
      </c>
      <c r="I15" s="81"/>
      <c r="J15" s="154" t="s">
        <v>230</v>
      </c>
      <c r="K15" s="81">
        <v>8701</v>
      </c>
    </row>
    <row r="16" spans="1:11" ht="96.75" customHeight="1" x14ac:dyDescent="0.25">
      <c r="A16" s="218"/>
      <c r="B16" s="108" t="s">
        <v>389</v>
      </c>
      <c r="C16" s="223" t="s">
        <v>225</v>
      </c>
      <c r="D16" s="121"/>
      <c r="E16" s="121">
        <v>45261</v>
      </c>
      <c r="F16" s="121"/>
      <c r="G16" s="137">
        <v>45261</v>
      </c>
      <c r="H16" s="173" t="s">
        <v>342</v>
      </c>
      <c r="I16" s="81"/>
      <c r="J16" s="155" t="s">
        <v>231</v>
      </c>
      <c r="K16" s="81"/>
    </row>
    <row r="17" spans="1:12" ht="157.5" customHeight="1" x14ac:dyDescent="0.25">
      <c r="A17" s="225" t="s">
        <v>181</v>
      </c>
      <c r="B17" s="87" t="s">
        <v>174</v>
      </c>
      <c r="C17" s="224" t="s">
        <v>246</v>
      </c>
      <c r="D17" s="98">
        <v>44927</v>
      </c>
      <c r="E17" s="98">
        <v>45275</v>
      </c>
      <c r="F17" s="98">
        <v>44927</v>
      </c>
      <c r="G17" s="98">
        <v>45275</v>
      </c>
      <c r="H17" s="167" t="s">
        <v>343</v>
      </c>
      <c r="I17" s="81"/>
      <c r="J17" s="154" t="s">
        <v>232</v>
      </c>
      <c r="K17" s="81">
        <v>8703</v>
      </c>
    </row>
    <row r="18" spans="1:12" ht="97.5" customHeight="1" x14ac:dyDescent="0.25">
      <c r="A18" s="218"/>
      <c r="B18" s="78" t="s">
        <v>390</v>
      </c>
      <c r="C18" s="224" t="s">
        <v>247</v>
      </c>
      <c r="D18" s="98"/>
      <c r="E18" s="98">
        <v>45275</v>
      </c>
      <c r="F18" s="98"/>
      <c r="G18" s="99">
        <v>45275</v>
      </c>
      <c r="H18" s="173" t="s">
        <v>342</v>
      </c>
      <c r="I18" s="81"/>
      <c r="J18" s="155" t="s">
        <v>231</v>
      </c>
      <c r="K18" s="81"/>
    </row>
    <row r="19" spans="1:12" ht="178.5" customHeight="1" x14ac:dyDescent="0.25">
      <c r="A19" s="225" t="s">
        <v>182</v>
      </c>
      <c r="B19" s="88" t="s">
        <v>175</v>
      </c>
      <c r="C19" s="224" t="s">
        <v>248</v>
      </c>
      <c r="D19" s="98">
        <v>44927</v>
      </c>
      <c r="E19" s="98">
        <v>45077</v>
      </c>
      <c r="F19" s="98">
        <v>44927</v>
      </c>
      <c r="G19" s="98">
        <v>45077</v>
      </c>
      <c r="H19" s="82" t="s">
        <v>345</v>
      </c>
      <c r="I19" s="81"/>
      <c r="J19" s="154" t="s">
        <v>233</v>
      </c>
      <c r="K19" s="81">
        <v>8881</v>
      </c>
      <c r="L19" s="167" t="s">
        <v>233</v>
      </c>
    </row>
    <row r="20" spans="1:12" ht="63.75" customHeight="1" x14ac:dyDescent="0.25">
      <c r="A20" s="218"/>
      <c r="B20" s="146" t="s">
        <v>226</v>
      </c>
      <c r="C20" s="219" t="s">
        <v>248</v>
      </c>
      <c r="D20" s="140"/>
      <c r="E20" s="140">
        <v>45077</v>
      </c>
      <c r="F20" s="140"/>
      <c r="G20" s="158">
        <v>45077</v>
      </c>
      <c r="H20" s="167" t="s">
        <v>234</v>
      </c>
      <c r="I20" s="81"/>
      <c r="J20" s="154" t="s">
        <v>234</v>
      </c>
      <c r="K20" s="81"/>
      <c r="L20" s="167" t="s">
        <v>234</v>
      </c>
    </row>
    <row r="21" spans="1:12" ht="63.75" customHeight="1" x14ac:dyDescent="0.25">
      <c r="A21" s="218"/>
      <c r="B21" s="146" t="s">
        <v>326</v>
      </c>
      <c r="C21" s="219" t="s">
        <v>248</v>
      </c>
      <c r="D21" s="140"/>
      <c r="E21" s="140">
        <v>45077</v>
      </c>
      <c r="F21" s="140"/>
      <c r="G21" s="158">
        <v>45077</v>
      </c>
      <c r="H21" s="167" t="s">
        <v>346</v>
      </c>
      <c r="I21" s="218"/>
      <c r="J21" s="167" t="s">
        <v>344</v>
      </c>
      <c r="K21" s="83"/>
    </row>
    <row r="22" spans="1:12" ht="114.75" customHeight="1" x14ac:dyDescent="0.25">
      <c r="A22" s="130" t="s">
        <v>183</v>
      </c>
      <c r="B22" s="138" t="s">
        <v>251</v>
      </c>
      <c r="C22" s="223" t="s">
        <v>246</v>
      </c>
      <c r="D22" s="121">
        <v>45108</v>
      </c>
      <c r="E22" s="121">
        <v>45291</v>
      </c>
      <c r="F22" s="121">
        <v>45108</v>
      </c>
      <c r="G22" s="121">
        <v>45291</v>
      </c>
      <c r="H22" s="149"/>
      <c r="I22" s="242"/>
    </row>
    <row r="23" spans="1:12" ht="69.75" customHeight="1" x14ac:dyDescent="0.25">
      <c r="A23" s="119"/>
      <c r="B23" s="142" t="s">
        <v>328</v>
      </c>
      <c r="C23" s="223" t="s">
        <v>247</v>
      </c>
      <c r="D23" s="121"/>
      <c r="E23" s="121">
        <v>45199</v>
      </c>
      <c r="F23" s="121"/>
      <c r="G23" s="121">
        <v>45199</v>
      </c>
      <c r="H23" s="134" t="s">
        <v>327</v>
      </c>
      <c r="I23" s="218"/>
    </row>
    <row r="24" spans="1:12" ht="129.75" customHeight="1" x14ac:dyDescent="0.25">
      <c r="A24" s="130" t="s">
        <v>249</v>
      </c>
      <c r="B24" s="78" t="s">
        <v>392</v>
      </c>
      <c r="C24" s="223" t="s">
        <v>247</v>
      </c>
      <c r="D24" s="121">
        <v>44927</v>
      </c>
      <c r="E24" s="121">
        <v>45291</v>
      </c>
      <c r="F24" s="121">
        <v>44927</v>
      </c>
      <c r="G24" s="121">
        <v>45291</v>
      </c>
      <c r="H24" s="150" t="s">
        <v>243</v>
      </c>
      <c r="I24" s="242"/>
    </row>
    <row r="25" spans="1:12" ht="45" customHeight="1" x14ac:dyDescent="0.25">
      <c r="A25" s="119"/>
      <c r="B25" s="78" t="s">
        <v>391</v>
      </c>
      <c r="C25" s="223" t="s">
        <v>247</v>
      </c>
      <c r="D25" s="159"/>
      <c r="E25" s="121">
        <v>45291</v>
      </c>
      <c r="F25" s="159"/>
      <c r="G25" s="121">
        <v>45291</v>
      </c>
      <c r="H25" s="134" t="s">
        <v>244</v>
      </c>
      <c r="I25" s="218"/>
    </row>
    <row r="26" spans="1:12" ht="45" customHeight="1" x14ac:dyDescent="0.25">
      <c r="A26" s="222" t="s">
        <v>235</v>
      </c>
      <c r="B26" s="138" t="s">
        <v>236</v>
      </c>
      <c r="C26" s="223" t="s">
        <v>247</v>
      </c>
      <c r="D26" s="121">
        <v>45200</v>
      </c>
      <c r="E26" s="121">
        <v>45291</v>
      </c>
      <c r="F26" s="121">
        <v>45200</v>
      </c>
      <c r="G26" s="121">
        <v>45291</v>
      </c>
      <c r="H26" s="124" t="s">
        <v>239</v>
      </c>
      <c r="I26" s="218"/>
    </row>
    <row r="27" spans="1:12" ht="63" customHeight="1" x14ac:dyDescent="0.25">
      <c r="A27" s="222"/>
      <c r="B27" s="142" t="s">
        <v>329</v>
      </c>
      <c r="C27" s="223" t="s">
        <v>247</v>
      </c>
      <c r="D27" s="159"/>
      <c r="E27" s="121">
        <v>45291</v>
      </c>
      <c r="F27" s="159"/>
      <c r="G27" s="121">
        <v>45291</v>
      </c>
      <c r="H27" s="124" t="s">
        <v>240</v>
      </c>
      <c r="I27" s="218"/>
    </row>
    <row r="28" spans="1:12" ht="46.5" customHeight="1" x14ac:dyDescent="0.25">
      <c r="A28" s="222"/>
      <c r="B28" s="142" t="s">
        <v>330</v>
      </c>
      <c r="C28" s="223" t="s">
        <v>247</v>
      </c>
      <c r="D28" s="160"/>
      <c r="E28" s="121">
        <v>45291</v>
      </c>
      <c r="F28" s="160"/>
      <c r="G28" s="121">
        <v>45292</v>
      </c>
      <c r="H28" s="124" t="s">
        <v>241</v>
      </c>
      <c r="I28" s="218"/>
    </row>
    <row r="29" spans="1:12" ht="46.5" customHeight="1" x14ac:dyDescent="0.25">
      <c r="A29" s="222" t="s">
        <v>237</v>
      </c>
      <c r="B29" s="151" t="s">
        <v>238</v>
      </c>
      <c r="C29" s="221" t="s">
        <v>247</v>
      </c>
      <c r="D29" s="121">
        <v>45200</v>
      </c>
      <c r="E29" s="121">
        <v>45291</v>
      </c>
      <c r="F29" s="121">
        <v>45200</v>
      </c>
      <c r="G29" s="121">
        <v>45291</v>
      </c>
      <c r="H29" s="139"/>
      <c r="I29" s="218"/>
    </row>
    <row r="30" spans="1:12" ht="63" customHeight="1" x14ac:dyDescent="0.25">
      <c r="A30" s="222"/>
      <c r="B30" s="142" t="s">
        <v>331</v>
      </c>
      <c r="C30" s="221" t="s">
        <v>247</v>
      </c>
      <c r="D30" s="159"/>
      <c r="E30" s="121">
        <v>45291</v>
      </c>
      <c r="F30" s="159"/>
      <c r="G30" s="121">
        <v>45291</v>
      </c>
      <c r="H30" s="124" t="s">
        <v>242</v>
      </c>
      <c r="I30" s="218"/>
    </row>
    <row r="31" spans="1:12" ht="53.25" customHeight="1" x14ac:dyDescent="0.25">
      <c r="A31" s="222"/>
      <c r="B31" s="88" t="s">
        <v>332</v>
      </c>
      <c r="C31" s="223" t="s">
        <v>247</v>
      </c>
      <c r="D31" s="160"/>
      <c r="E31" s="121">
        <v>45291</v>
      </c>
      <c r="F31" s="160"/>
      <c r="G31" s="121">
        <v>45291</v>
      </c>
      <c r="H31" s="124" t="s">
        <v>241</v>
      </c>
      <c r="I31" s="218"/>
    </row>
    <row r="32" spans="1:12" ht="90" customHeight="1" x14ac:dyDescent="0.25">
      <c r="A32" s="241" t="s">
        <v>395</v>
      </c>
      <c r="B32" s="240" t="s">
        <v>393</v>
      </c>
      <c r="C32" s="224" t="s">
        <v>394</v>
      </c>
      <c r="D32" s="160"/>
      <c r="E32" s="121"/>
      <c r="F32" s="160"/>
      <c r="G32" s="121"/>
      <c r="H32" s="124"/>
      <c r="I32" s="218"/>
    </row>
    <row r="33" spans="1:11" ht="103.5" customHeight="1" x14ac:dyDescent="0.25">
      <c r="A33" s="199" t="s">
        <v>347</v>
      </c>
      <c r="B33" s="200" t="s">
        <v>348</v>
      </c>
      <c r="C33" s="224" t="s">
        <v>361</v>
      </c>
      <c r="D33" s="121">
        <v>44927</v>
      </c>
      <c r="E33" s="98">
        <v>45291</v>
      </c>
      <c r="F33" s="121">
        <v>44927</v>
      </c>
      <c r="G33" s="98">
        <v>45291</v>
      </c>
      <c r="H33" s="124"/>
      <c r="I33" s="218"/>
    </row>
    <row r="34" spans="1:11" ht="74.25" customHeight="1" x14ac:dyDescent="0.25">
      <c r="A34" s="220"/>
      <c r="B34" s="78" t="s">
        <v>349</v>
      </c>
      <c r="C34" s="224" t="s">
        <v>308</v>
      </c>
      <c r="D34" s="160"/>
      <c r="E34" s="98">
        <v>45199</v>
      </c>
      <c r="F34" s="160"/>
      <c r="G34" s="98">
        <v>45199</v>
      </c>
      <c r="H34" s="202" t="s">
        <v>359</v>
      </c>
      <c r="I34" s="218"/>
    </row>
    <row r="35" spans="1:11" ht="122.25" customHeight="1" x14ac:dyDescent="0.25">
      <c r="A35" s="220"/>
      <c r="B35" s="78" t="s">
        <v>350</v>
      </c>
      <c r="C35" s="224" t="s">
        <v>362</v>
      </c>
      <c r="D35" s="160"/>
      <c r="E35" s="98" t="s">
        <v>363</v>
      </c>
      <c r="F35" s="160"/>
      <c r="G35" s="98" t="s">
        <v>363</v>
      </c>
      <c r="H35" s="202" t="s">
        <v>360</v>
      </c>
      <c r="I35" s="218"/>
    </row>
    <row r="36" spans="1:11" ht="104.25" customHeight="1" x14ac:dyDescent="0.25">
      <c r="A36" s="220"/>
      <c r="B36" s="78" t="s">
        <v>351</v>
      </c>
      <c r="C36" s="224" t="s">
        <v>248</v>
      </c>
      <c r="D36" s="160"/>
      <c r="E36" s="98">
        <v>45291</v>
      </c>
      <c r="F36" s="160"/>
      <c r="G36" s="98">
        <v>45291</v>
      </c>
      <c r="H36" s="202" t="s">
        <v>364</v>
      </c>
      <c r="I36" s="218"/>
    </row>
    <row r="37" spans="1:11" ht="29.25" customHeight="1" x14ac:dyDescent="0.25">
      <c r="A37" s="218">
        <v>2</v>
      </c>
      <c r="B37" s="308" t="s">
        <v>62</v>
      </c>
      <c r="C37" s="308"/>
      <c r="D37" s="308"/>
      <c r="E37" s="308"/>
      <c r="F37" s="308"/>
      <c r="G37" s="308"/>
      <c r="H37" s="308"/>
      <c r="I37" s="218"/>
    </row>
    <row r="38" spans="1:11" s="106" customFormat="1" ht="95.25" customHeight="1" x14ac:dyDescent="0.25">
      <c r="A38" s="100" t="s">
        <v>28</v>
      </c>
      <c r="B38" s="244" t="s">
        <v>114</v>
      </c>
      <c r="C38" s="75" t="s">
        <v>323</v>
      </c>
      <c r="D38" s="99">
        <v>45078</v>
      </c>
      <c r="E38" s="99">
        <v>45291</v>
      </c>
      <c r="F38" s="99">
        <v>44927</v>
      </c>
      <c r="G38" s="162">
        <v>45291</v>
      </c>
      <c r="H38" s="101"/>
      <c r="I38" s="218"/>
      <c r="J38" s="105"/>
    </row>
    <row r="39" spans="1:11" ht="95.25" customHeight="1" x14ac:dyDescent="0.25">
      <c r="A39" s="218" t="s">
        <v>68</v>
      </c>
      <c r="B39" s="107" t="s">
        <v>140</v>
      </c>
      <c r="C39" s="75" t="s">
        <v>323</v>
      </c>
      <c r="D39" s="98">
        <v>45078</v>
      </c>
      <c r="E39" s="98">
        <v>45291</v>
      </c>
      <c r="F39" s="98">
        <v>44927</v>
      </c>
      <c r="G39" s="86">
        <v>45291</v>
      </c>
      <c r="H39" s="201" t="s">
        <v>255</v>
      </c>
      <c r="I39" s="225"/>
      <c r="J39" s="154" t="s">
        <v>255</v>
      </c>
      <c r="K39" s="10">
        <v>29010</v>
      </c>
    </row>
    <row r="40" spans="1:11" ht="63.75" customHeight="1" x14ac:dyDescent="0.25">
      <c r="A40" s="218"/>
      <c r="B40" s="89" t="s">
        <v>252</v>
      </c>
      <c r="C40" s="305" t="s">
        <v>246</v>
      </c>
      <c r="D40" s="98"/>
      <c r="E40" s="98">
        <v>45199</v>
      </c>
      <c r="F40" s="85"/>
      <c r="G40" s="86">
        <v>45199</v>
      </c>
      <c r="H40" s="201" t="s">
        <v>352</v>
      </c>
      <c r="I40" s="225"/>
      <c r="J40" s="154" t="s">
        <v>256</v>
      </c>
      <c r="K40" s="10">
        <v>29010</v>
      </c>
    </row>
    <row r="41" spans="1:11" ht="54" customHeight="1" x14ac:dyDescent="0.25">
      <c r="A41" s="218"/>
      <c r="B41" s="108" t="s">
        <v>253</v>
      </c>
      <c r="C41" s="305"/>
      <c r="D41" s="98"/>
      <c r="E41" s="98">
        <v>45291</v>
      </c>
      <c r="F41" s="86"/>
      <c r="G41" s="86">
        <v>45291</v>
      </c>
      <c r="H41" s="202" t="s">
        <v>257</v>
      </c>
      <c r="I41" s="81"/>
      <c r="J41" s="155" t="s">
        <v>257</v>
      </c>
      <c r="K41" s="81"/>
    </row>
    <row r="42" spans="1:11" s="106" customFormat="1" ht="120.75" customHeight="1" x14ac:dyDescent="0.25">
      <c r="A42" s="82" t="s">
        <v>138</v>
      </c>
      <c r="B42" s="107" t="s">
        <v>254</v>
      </c>
      <c r="C42" s="224" t="s">
        <v>246</v>
      </c>
      <c r="D42" s="98">
        <v>44927</v>
      </c>
      <c r="E42" s="98">
        <v>45291</v>
      </c>
      <c r="F42" s="98">
        <v>44927</v>
      </c>
      <c r="G42" s="163">
        <v>45291</v>
      </c>
      <c r="H42" s="203" t="s">
        <v>353</v>
      </c>
      <c r="I42" s="82"/>
      <c r="J42" s="156" t="s">
        <v>258</v>
      </c>
      <c r="K42" s="82">
        <v>29020</v>
      </c>
    </row>
    <row r="43" spans="1:11" ht="132.75" customHeight="1" x14ac:dyDescent="0.25">
      <c r="A43" s="82"/>
      <c r="B43" s="89" t="s">
        <v>259</v>
      </c>
      <c r="C43" s="305" t="s">
        <v>246</v>
      </c>
      <c r="D43" s="98"/>
      <c r="E43" s="98" t="s">
        <v>275</v>
      </c>
      <c r="F43" s="85"/>
      <c r="G43" s="86" t="s">
        <v>281</v>
      </c>
      <c r="H43" s="201" t="s">
        <v>261</v>
      </c>
      <c r="I43" s="85"/>
      <c r="J43" s="154" t="s">
        <v>261</v>
      </c>
      <c r="K43" s="85"/>
    </row>
    <row r="44" spans="1:11" ht="91.5" customHeight="1" x14ac:dyDescent="0.25">
      <c r="A44" s="82"/>
      <c r="B44" s="108" t="s">
        <v>260</v>
      </c>
      <c r="C44" s="305"/>
      <c r="D44" s="98"/>
      <c r="E44" s="98" t="s">
        <v>278</v>
      </c>
      <c r="F44" s="86"/>
      <c r="G44" s="98" t="s">
        <v>278</v>
      </c>
      <c r="H44" s="201" t="s">
        <v>262</v>
      </c>
      <c r="I44" s="85"/>
      <c r="J44" s="154" t="s">
        <v>262</v>
      </c>
      <c r="K44" s="85"/>
    </row>
    <row r="45" spans="1:11" s="106" customFormat="1" ht="70.5" hidden="1" customHeight="1" x14ac:dyDescent="0.25">
      <c r="A45" s="113" t="s">
        <v>138</v>
      </c>
      <c r="B45" s="101" t="s">
        <v>140</v>
      </c>
      <c r="C45" s="298" t="s">
        <v>202</v>
      </c>
      <c r="D45" s="102">
        <v>44562</v>
      </c>
      <c r="E45" s="103">
        <v>44926</v>
      </c>
      <c r="F45" s="102">
        <v>44562</v>
      </c>
      <c r="G45" s="86">
        <v>45291</v>
      </c>
      <c r="H45" s="204" t="s">
        <v>203</v>
      </c>
      <c r="I45" s="242"/>
      <c r="J45" s="157" t="s">
        <v>261</v>
      </c>
    </row>
    <row r="46" spans="1:11" s="106" customFormat="1" ht="52.5" hidden="1" customHeight="1" x14ac:dyDescent="0.25">
      <c r="A46" s="103"/>
      <c r="B46" s="101" t="s">
        <v>277</v>
      </c>
      <c r="C46" s="298"/>
      <c r="D46" s="103"/>
      <c r="E46" s="103">
        <v>44926</v>
      </c>
      <c r="F46" s="103"/>
      <c r="G46" s="218" t="s">
        <v>280</v>
      </c>
      <c r="H46" s="204" t="s">
        <v>204</v>
      </c>
      <c r="I46" s="218"/>
      <c r="J46" s="157" t="s">
        <v>262</v>
      </c>
    </row>
    <row r="47" spans="1:11" ht="205.5" customHeight="1" x14ac:dyDescent="0.25">
      <c r="A47" s="109" t="s">
        <v>139</v>
      </c>
      <c r="B47" s="110" t="s">
        <v>263</v>
      </c>
      <c r="C47" s="224" t="s">
        <v>246</v>
      </c>
      <c r="D47" s="98">
        <v>44927</v>
      </c>
      <c r="E47" s="98">
        <v>45291</v>
      </c>
      <c r="F47" s="98">
        <v>44927</v>
      </c>
      <c r="G47" s="86">
        <v>45291</v>
      </c>
      <c r="H47" s="201" t="s">
        <v>271</v>
      </c>
      <c r="I47" s="81"/>
      <c r="J47" s="154" t="s">
        <v>271</v>
      </c>
      <c r="K47" s="83">
        <v>6720</v>
      </c>
    </row>
    <row r="48" spans="1:11" ht="81.75" customHeight="1" x14ac:dyDescent="0.25">
      <c r="A48" s="109"/>
      <c r="B48" s="89" t="s">
        <v>264</v>
      </c>
      <c r="C48" s="305" t="s">
        <v>246</v>
      </c>
      <c r="D48" s="98"/>
      <c r="E48" s="98" t="s">
        <v>275</v>
      </c>
      <c r="F48" s="86"/>
      <c r="G48" s="218" t="s">
        <v>280</v>
      </c>
      <c r="H48" s="201" t="s">
        <v>272</v>
      </c>
      <c r="I48" s="81"/>
      <c r="J48" s="154" t="s">
        <v>272</v>
      </c>
      <c r="K48" s="81">
        <v>8660</v>
      </c>
    </row>
    <row r="49" spans="1:11" ht="54" customHeight="1" x14ac:dyDescent="0.25">
      <c r="A49" s="220"/>
      <c r="B49" s="108" t="s">
        <v>265</v>
      </c>
      <c r="C49" s="305"/>
      <c r="D49" s="161"/>
      <c r="E49" s="98" t="s">
        <v>276</v>
      </c>
      <c r="F49" s="86"/>
      <c r="G49" s="98" t="s">
        <v>276</v>
      </c>
      <c r="H49" s="201" t="s">
        <v>354</v>
      </c>
      <c r="I49" s="81"/>
      <c r="J49" s="154" t="s">
        <v>273</v>
      </c>
      <c r="K49" s="81"/>
    </row>
    <row r="50" spans="1:11" ht="66" customHeight="1" x14ac:dyDescent="0.25">
      <c r="A50" s="220" t="s">
        <v>266</v>
      </c>
      <c r="B50" s="110" t="s">
        <v>267</v>
      </c>
      <c r="C50" s="224" t="s">
        <v>247</v>
      </c>
      <c r="D50" s="98">
        <v>44927</v>
      </c>
      <c r="E50" s="98">
        <v>45291</v>
      </c>
      <c r="F50" s="86"/>
      <c r="G50" s="103">
        <v>45291</v>
      </c>
      <c r="H50" s="201" t="s">
        <v>356</v>
      </c>
      <c r="I50" s="81"/>
    </row>
    <row r="51" spans="1:11" ht="63.75" customHeight="1" x14ac:dyDescent="0.25">
      <c r="A51" s="220"/>
      <c r="B51" s="111" t="s">
        <v>268</v>
      </c>
      <c r="C51" s="224" t="s">
        <v>247</v>
      </c>
      <c r="D51" s="98"/>
      <c r="E51" s="98" t="s">
        <v>274</v>
      </c>
      <c r="F51" s="86"/>
      <c r="G51" s="104" t="s">
        <v>279</v>
      </c>
      <c r="H51" s="201" t="s">
        <v>270</v>
      </c>
      <c r="I51" s="82"/>
    </row>
    <row r="52" spans="1:11" ht="65.25" customHeight="1" x14ac:dyDescent="0.25">
      <c r="A52" s="220"/>
      <c r="B52" s="78" t="s">
        <v>269</v>
      </c>
      <c r="C52" s="224" t="s">
        <v>247</v>
      </c>
      <c r="D52" s="161"/>
      <c r="E52" s="98">
        <v>45291</v>
      </c>
      <c r="F52" s="86"/>
      <c r="G52" s="103">
        <v>45199</v>
      </c>
      <c r="H52" s="205" t="s">
        <v>355</v>
      </c>
      <c r="I52" s="218"/>
    </row>
    <row r="53" spans="1:11" ht="30" customHeight="1" x14ac:dyDescent="0.25">
      <c r="A53" s="220" t="s">
        <v>104</v>
      </c>
      <c r="B53" s="299" t="s">
        <v>63</v>
      </c>
      <c r="C53" s="299"/>
      <c r="D53" s="299"/>
      <c r="E53" s="299"/>
      <c r="F53" s="299"/>
      <c r="G53" s="299"/>
      <c r="H53" s="299"/>
      <c r="I53" s="220"/>
    </row>
    <row r="54" spans="1:11" s="118" customFormat="1" ht="64.5" customHeight="1" x14ac:dyDescent="0.25">
      <c r="A54" s="222" t="s">
        <v>37</v>
      </c>
      <c r="B54" s="120" t="s">
        <v>314</v>
      </c>
      <c r="C54" s="304" t="s">
        <v>315</v>
      </c>
      <c r="D54" s="137">
        <v>45108</v>
      </c>
      <c r="E54" s="137">
        <v>45291</v>
      </c>
      <c r="F54" s="166">
        <v>45108</v>
      </c>
      <c r="G54" s="166">
        <v>45291</v>
      </c>
      <c r="H54" s="124"/>
      <c r="I54" s="218"/>
      <c r="J54" s="117"/>
    </row>
    <row r="55" spans="1:11" s="106" customFormat="1" ht="66.75" customHeight="1" x14ac:dyDescent="0.25">
      <c r="A55" s="100" t="s">
        <v>70</v>
      </c>
      <c r="B55" s="144" t="s">
        <v>140</v>
      </c>
      <c r="C55" s="304"/>
      <c r="D55" s="140">
        <v>45108</v>
      </c>
      <c r="E55" s="140">
        <v>45291</v>
      </c>
      <c r="F55" s="103">
        <v>45108</v>
      </c>
      <c r="G55" s="103">
        <v>45291</v>
      </c>
      <c r="H55" s="112" t="s">
        <v>382</v>
      </c>
      <c r="I55" s="81"/>
      <c r="J55" s="105"/>
    </row>
    <row r="56" spans="1:11" s="106" customFormat="1" ht="78" customHeight="1" x14ac:dyDescent="0.25">
      <c r="A56" s="100"/>
      <c r="B56" s="145" t="s">
        <v>321</v>
      </c>
      <c r="C56" s="219" t="s">
        <v>247</v>
      </c>
      <c r="D56" s="140"/>
      <c r="E56" s="140">
        <v>45170</v>
      </c>
      <c r="F56" s="103"/>
      <c r="G56" s="103">
        <v>45170</v>
      </c>
      <c r="H56" s="84" t="s">
        <v>383</v>
      </c>
      <c r="I56" s="81"/>
      <c r="J56" s="105"/>
    </row>
    <row r="57" spans="1:11" s="106" customFormat="1" ht="56.25" customHeight="1" x14ac:dyDescent="0.25">
      <c r="A57" s="100"/>
      <c r="B57" s="146" t="s">
        <v>322</v>
      </c>
      <c r="C57" s="219" t="s">
        <v>247</v>
      </c>
      <c r="D57" s="141"/>
      <c r="E57" s="140">
        <v>45291</v>
      </c>
      <c r="F57" s="164"/>
      <c r="G57" s="103">
        <v>45291</v>
      </c>
      <c r="H57" s="84" t="s">
        <v>383</v>
      </c>
      <c r="I57" s="81"/>
      <c r="J57" s="105"/>
    </row>
    <row r="58" spans="1:11" s="118" customFormat="1" ht="90" customHeight="1" x14ac:dyDescent="0.25">
      <c r="A58" s="222" t="s">
        <v>105</v>
      </c>
      <c r="B58" s="125" t="s">
        <v>97</v>
      </c>
      <c r="C58" s="223" t="s">
        <v>316</v>
      </c>
      <c r="D58" s="121">
        <v>44958</v>
      </c>
      <c r="E58" s="121">
        <v>45291</v>
      </c>
      <c r="F58" s="122">
        <v>44958</v>
      </c>
      <c r="G58" s="122">
        <v>45291</v>
      </c>
      <c r="H58" s="139" t="s">
        <v>318</v>
      </c>
      <c r="I58" s="89"/>
      <c r="J58" s="117"/>
    </row>
    <row r="59" spans="1:11" s="118" customFormat="1" ht="114.75" customHeight="1" x14ac:dyDescent="0.25">
      <c r="A59" s="222"/>
      <c r="B59" s="127" t="s">
        <v>319</v>
      </c>
      <c r="C59" s="223" t="s">
        <v>317</v>
      </c>
      <c r="D59" s="121"/>
      <c r="E59" s="121">
        <v>45016</v>
      </c>
      <c r="F59" s="128"/>
      <c r="G59" s="165" t="s">
        <v>333</v>
      </c>
      <c r="H59" s="87" t="s">
        <v>334</v>
      </c>
      <c r="I59" s="243"/>
      <c r="J59" s="117"/>
    </row>
    <row r="60" spans="1:11" s="118" customFormat="1" ht="66" customHeight="1" x14ac:dyDescent="0.25">
      <c r="A60" s="222"/>
      <c r="B60" s="142" t="s">
        <v>320</v>
      </c>
      <c r="C60" s="223" t="s">
        <v>247</v>
      </c>
      <c r="D60" s="143"/>
      <c r="E60" s="121">
        <v>45291</v>
      </c>
      <c r="F60" s="130"/>
      <c r="G60" s="122">
        <v>45291</v>
      </c>
      <c r="H60" s="87" t="s">
        <v>357</v>
      </c>
      <c r="I60" s="81"/>
      <c r="J60" s="117"/>
    </row>
    <row r="61" spans="1:11" s="118" customFormat="1" ht="30.75" customHeight="1" x14ac:dyDescent="0.25">
      <c r="A61" s="222" t="s">
        <v>106</v>
      </c>
      <c r="B61" s="303" t="s">
        <v>64</v>
      </c>
      <c r="C61" s="303"/>
      <c r="D61" s="303"/>
      <c r="E61" s="303"/>
      <c r="F61" s="303"/>
      <c r="G61" s="303"/>
      <c r="H61" s="303"/>
      <c r="I61" s="220"/>
      <c r="J61" s="117"/>
    </row>
    <row r="62" spans="1:11" s="118" customFormat="1" ht="51" customHeight="1" x14ac:dyDescent="0.25">
      <c r="A62" s="135" t="s">
        <v>33</v>
      </c>
      <c r="B62" s="136" t="s">
        <v>301</v>
      </c>
      <c r="C62" s="221" t="s">
        <v>145</v>
      </c>
      <c r="D62" s="137">
        <v>44927</v>
      </c>
      <c r="E62" s="137">
        <v>45291</v>
      </c>
      <c r="F62" s="166">
        <v>44927</v>
      </c>
      <c r="G62" s="166">
        <v>45291</v>
      </c>
      <c r="H62" s="124" t="s">
        <v>201</v>
      </c>
      <c r="I62" s="218"/>
      <c r="J62" s="117"/>
    </row>
    <row r="63" spans="1:11" s="118" customFormat="1" ht="69.75" customHeight="1" x14ac:dyDescent="0.25">
      <c r="A63" s="222" t="s">
        <v>98</v>
      </c>
      <c r="B63" s="138" t="s">
        <v>302</v>
      </c>
      <c r="C63" s="223" t="s">
        <v>307</v>
      </c>
      <c r="D63" s="121">
        <v>44986</v>
      </c>
      <c r="E63" s="121">
        <v>45291</v>
      </c>
      <c r="F63" s="121">
        <v>44986</v>
      </c>
      <c r="G63" s="122">
        <v>45291</v>
      </c>
      <c r="H63" s="139" t="s">
        <v>310</v>
      </c>
      <c r="I63" s="89"/>
      <c r="J63" s="117"/>
    </row>
    <row r="64" spans="1:11" s="118" customFormat="1" ht="86.25" customHeight="1" x14ac:dyDescent="0.25">
      <c r="A64" s="222"/>
      <c r="B64" s="127" t="s">
        <v>312</v>
      </c>
      <c r="C64" s="223" t="s">
        <v>307</v>
      </c>
      <c r="D64" s="121"/>
      <c r="E64" s="121" t="s">
        <v>309</v>
      </c>
      <c r="F64" s="165"/>
      <c r="G64" s="165" t="s">
        <v>336</v>
      </c>
      <c r="H64" s="139" t="s">
        <v>335</v>
      </c>
      <c r="I64" s="89"/>
      <c r="J64" s="117"/>
    </row>
    <row r="65" spans="1:12" s="118" customFormat="1" ht="69" customHeight="1" x14ac:dyDescent="0.25">
      <c r="A65" s="222"/>
      <c r="B65" s="127" t="s">
        <v>313</v>
      </c>
      <c r="C65" s="223" t="s">
        <v>307</v>
      </c>
      <c r="D65" s="129"/>
      <c r="E65" s="121">
        <v>45291</v>
      </c>
      <c r="F65" s="119"/>
      <c r="G65" s="122">
        <v>45291</v>
      </c>
      <c r="H65" s="124" t="s">
        <v>311</v>
      </c>
      <c r="I65" s="81"/>
      <c r="J65" s="117"/>
    </row>
    <row r="66" spans="1:12" ht="61.5" customHeight="1" x14ac:dyDescent="0.25">
      <c r="A66" s="220" t="s">
        <v>303</v>
      </c>
      <c r="B66" s="114" t="s">
        <v>304</v>
      </c>
      <c r="C66" s="224" t="s">
        <v>308</v>
      </c>
      <c r="D66" s="98">
        <v>45108</v>
      </c>
      <c r="E66" s="98">
        <v>45291</v>
      </c>
      <c r="F66" s="103">
        <v>45108</v>
      </c>
      <c r="G66" s="103">
        <v>45291</v>
      </c>
      <c r="H66" s="89" t="s">
        <v>340</v>
      </c>
      <c r="I66" s="89"/>
    </row>
    <row r="67" spans="1:12" ht="61.5" customHeight="1" x14ac:dyDescent="0.25">
      <c r="A67" s="220"/>
      <c r="B67" s="111" t="s">
        <v>305</v>
      </c>
      <c r="C67" s="224" t="s">
        <v>308</v>
      </c>
      <c r="D67" s="115"/>
      <c r="E67" s="98">
        <v>45199</v>
      </c>
      <c r="F67" s="104"/>
      <c r="G67" s="103">
        <v>45199</v>
      </c>
      <c r="H67" s="82" t="s">
        <v>339</v>
      </c>
      <c r="I67" s="218"/>
    </row>
    <row r="68" spans="1:12" ht="57.75" customHeight="1" x14ac:dyDescent="0.25">
      <c r="A68" s="220"/>
      <c r="B68" s="111" t="s">
        <v>306</v>
      </c>
      <c r="C68" s="224" t="s">
        <v>308</v>
      </c>
      <c r="D68" s="115"/>
      <c r="E68" s="98">
        <v>45291</v>
      </c>
      <c r="F68" s="104"/>
      <c r="G68" s="103">
        <v>45291</v>
      </c>
      <c r="H68" s="167" t="s">
        <v>341</v>
      </c>
      <c r="I68" s="218"/>
      <c r="J68" s="91"/>
      <c r="K68" s="92"/>
      <c r="L68" s="92"/>
    </row>
    <row r="69" spans="1:12" s="118" customFormat="1" ht="30" customHeight="1" x14ac:dyDescent="0.25">
      <c r="A69" s="222" t="s">
        <v>177</v>
      </c>
      <c r="B69" s="303" t="s">
        <v>65</v>
      </c>
      <c r="C69" s="303"/>
      <c r="D69" s="303"/>
      <c r="E69" s="303"/>
      <c r="F69" s="303"/>
      <c r="G69" s="303"/>
      <c r="H69" s="303"/>
      <c r="I69" s="220"/>
      <c r="J69" s="117"/>
    </row>
    <row r="70" spans="1:12" s="118" customFormat="1" ht="63.75" customHeight="1" x14ac:dyDescent="0.25">
      <c r="A70" s="119" t="s">
        <v>71</v>
      </c>
      <c r="B70" s="120" t="s">
        <v>282</v>
      </c>
      <c r="C70" s="304" t="s">
        <v>294</v>
      </c>
      <c r="D70" s="137">
        <v>44927</v>
      </c>
      <c r="E70" s="137">
        <v>45291</v>
      </c>
      <c r="F70" s="166">
        <v>44927</v>
      </c>
      <c r="G70" s="137">
        <v>45291</v>
      </c>
      <c r="H70" s="123"/>
      <c r="I70" s="167"/>
      <c r="J70" s="117"/>
    </row>
    <row r="71" spans="1:12" s="118" customFormat="1" ht="153" customHeight="1" x14ac:dyDescent="0.25">
      <c r="A71" s="119" t="s">
        <v>72</v>
      </c>
      <c r="B71" s="125" t="s">
        <v>69</v>
      </c>
      <c r="C71" s="304"/>
      <c r="D71" s="121">
        <v>44927</v>
      </c>
      <c r="E71" s="121">
        <v>45291</v>
      </c>
      <c r="F71" s="122">
        <v>44927</v>
      </c>
      <c r="G71" s="121">
        <v>45291</v>
      </c>
      <c r="H71" s="124" t="s">
        <v>365</v>
      </c>
      <c r="I71" s="167"/>
      <c r="J71" s="117"/>
    </row>
    <row r="72" spans="1:12" s="118" customFormat="1" ht="252.75" customHeight="1" x14ac:dyDescent="0.25">
      <c r="A72" s="126"/>
      <c r="B72" s="127" t="s">
        <v>296</v>
      </c>
      <c r="C72" s="223" t="s">
        <v>295</v>
      </c>
      <c r="D72" s="121"/>
      <c r="E72" s="121" t="s">
        <v>275</v>
      </c>
      <c r="F72" s="128"/>
      <c r="G72" s="119" t="s">
        <v>337</v>
      </c>
      <c r="H72" s="124" t="s">
        <v>338</v>
      </c>
      <c r="I72" s="81"/>
      <c r="J72" s="117"/>
    </row>
    <row r="73" spans="1:12" s="118" customFormat="1" ht="132" customHeight="1" x14ac:dyDescent="0.25">
      <c r="A73" s="119"/>
      <c r="B73" s="127" t="s">
        <v>297</v>
      </c>
      <c r="C73" s="223" t="s">
        <v>295</v>
      </c>
      <c r="D73" s="129"/>
      <c r="E73" s="121" t="s">
        <v>276</v>
      </c>
      <c r="F73" s="130"/>
      <c r="G73" s="122">
        <v>45199</v>
      </c>
      <c r="H73" s="124" t="s">
        <v>283</v>
      </c>
      <c r="I73" s="81"/>
      <c r="J73" s="117"/>
    </row>
    <row r="74" spans="1:12" s="118" customFormat="1" ht="34.5" customHeight="1" x14ac:dyDescent="0.25">
      <c r="A74" s="119" t="s">
        <v>178</v>
      </c>
      <c r="B74" s="125" t="s">
        <v>284</v>
      </c>
      <c r="C74" s="304" t="s">
        <v>293</v>
      </c>
      <c r="D74" s="121">
        <v>44927</v>
      </c>
      <c r="E74" s="121">
        <v>45291</v>
      </c>
      <c r="F74" s="122">
        <v>44927</v>
      </c>
      <c r="G74" s="122">
        <v>45291</v>
      </c>
      <c r="H74" s="131" t="s">
        <v>286</v>
      </c>
      <c r="I74" s="218"/>
      <c r="J74" s="117"/>
    </row>
    <row r="75" spans="1:12" s="118" customFormat="1" ht="64.5" customHeight="1" x14ac:dyDescent="0.25">
      <c r="A75" s="119"/>
      <c r="B75" s="127" t="s">
        <v>298</v>
      </c>
      <c r="C75" s="304"/>
      <c r="D75" s="121"/>
      <c r="E75" s="121">
        <v>45291</v>
      </c>
      <c r="F75" s="130"/>
      <c r="G75" s="119" t="s">
        <v>285</v>
      </c>
      <c r="H75" s="124" t="s">
        <v>287</v>
      </c>
      <c r="I75" s="218"/>
      <c r="J75" s="117"/>
    </row>
    <row r="76" spans="1:12" s="118" customFormat="1" ht="114" hidden="1" customHeight="1" x14ac:dyDescent="0.25">
      <c r="A76" s="222" t="s">
        <v>184</v>
      </c>
      <c r="B76" s="132" t="s">
        <v>69</v>
      </c>
      <c r="C76" s="302" t="s">
        <v>187</v>
      </c>
      <c r="D76" s="133">
        <v>44562</v>
      </c>
      <c r="E76" s="122">
        <v>44926</v>
      </c>
      <c r="F76" s="133">
        <v>44562</v>
      </c>
      <c r="G76" s="122">
        <v>44926</v>
      </c>
      <c r="H76" s="131" t="s">
        <v>205</v>
      </c>
      <c r="I76" s="218"/>
      <c r="J76" s="117"/>
    </row>
    <row r="77" spans="1:12" s="118" customFormat="1" ht="138" hidden="1" customHeight="1" x14ac:dyDescent="0.25">
      <c r="A77" s="222"/>
      <c r="B77" s="134" t="s">
        <v>299</v>
      </c>
      <c r="C77" s="302"/>
      <c r="D77" s="130"/>
      <c r="E77" s="122">
        <v>44908</v>
      </c>
      <c r="F77" s="122"/>
      <c r="G77" s="119" t="s">
        <v>171</v>
      </c>
      <c r="H77" s="131" t="s">
        <v>192</v>
      </c>
      <c r="I77" s="218"/>
      <c r="J77" s="117"/>
    </row>
    <row r="78" spans="1:12" s="118" customFormat="1" ht="96.75" customHeight="1" x14ac:dyDescent="0.25">
      <c r="A78" s="222" t="s">
        <v>152</v>
      </c>
      <c r="B78" s="120" t="s">
        <v>288</v>
      </c>
      <c r="C78" s="223" t="s">
        <v>293</v>
      </c>
      <c r="D78" s="121">
        <v>44927</v>
      </c>
      <c r="E78" s="121">
        <v>45291</v>
      </c>
      <c r="F78" s="122">
        <v>44927</v>
      </c>
      <c r="G78" s="122">
        <v>45291</v>
      </c>
      <c r="H78" s="131" t="s">
        <v>291</v>
      </c>
      <c r="I78" s="218"/>
      <c r="J78" s="117"/>
    </row>
    <row r="79" spans="1:12" s="118" customFormat="1" ht="106.5" customHeight="1" x14ac:dyDescent="0.25">
      <c r="A79" s="222" t="s">
        <v>185</v>
      </c>
      <c r="B79" s="125" t="s">
        <v>289</v>
      </c>
      <c r="C79" s="304" t="s">
        <v>293</v>
      </c>
      <c r="D79" s="121">
        <v>44927</v>
      </c>
      <c r="E79" s="121">
        <v>45291</v>
      </c>
      <c r="F79" s="122">
        <v>44927</v>
      </c>
      <c r="G79" s="122">
        <v>45291</v>
      </c>
      <c r="H79" s="124" t="s">
        <v>292</v>
      </c>
      <c r="I79" s="218"/>
      <c r="J79" s="117"/>
    </row>
    <row r="80" spans="1:12" s="118" customFormat="1" ht="66.75" customHeight="1" x14ac:dyDescent="0.25">
      <c r="A80" s="222"/>
      <c r="B80" s="127" t="s">
        <v>300</v>
      </c>
      <c r="C80" s="304"/>
      <c r="D80" s="121"/>
      <c r="E80" s="121">
        <v>45291</v>
      </c>
      <c r="F80" s="119"/>
      <c r="G80" s="119" t="s">
        <v>290</v>
      </c>
      <c r="H80" s="131" t="s">
        <v>191</v>
      </c>
      <c r="I80" s="218"/>
      <c r="J80" s="117"/>
    </row>
    <row r="81" spans="1:12" ht="30" hidden="1" customHeight="1" x14ac:dyDescent="0.25">
      <c r="A81" s="299" t="s">
        <v>60</v>
      </c>
      <c r="B81" s="299"/>
      <c r="C81" s="299"/>
      <c r="D81" s="299"/>
      <c r="E81" s="299"/>
      <c r="F81" s="299"/>
      <c r="G81" s="299"/>
      <c r="H81" s="299"/>
      <c r="I81" s="299"/>
    </row>
    <row r="82" spans="1:12" ht="91.5" hidden="1" customHeight="1" x14ac:dyDescent="0.25">
      <c r="A82" s="90" t="s">
        <v>73</v>
      </c>
      <c r="B82" s="82" t="s">
        <v>79</v>
      </c>
      <c r="C82" s="297" t="s">
        <v>188</v>
      </c>
      <c r="D82" s="85">
        <v>44562</v>
      </c>
      <c r="E82" s="86">
        <v>44926</v>
      </c>
      <c r="F82" s="85">
        <v>44562</v>
      </c>
      <c r="G82" s="86">
        <v>44926</v>
      </c>
      <c r="H82" s="93" t="s">
        <v>141</v>
      </c>
      <c r="I82" s="218"/>
    </row>
    <row r="83" spans="1:12" s="96" customFormat="1" ht="31.5" hidden="1" customHeight="1" x14ac:dyDescent="0.25">
      <c r="A83" s="90" t="s">
        <v>74</v>
      </c>
      <c r="B83" s="94" t="s">
        <v>147</v>
      </c>
      <c r="C83" s="297"/>
      <c r="D83" s="85">
        <v>44562</v>
      </c>
      <c r="E83" s="86">
        <v>44926</v>
      </c>
      <c r="F83" s="85">
        <v>44562</v>
      </c>
      <c r="G83" s="86">
        <v>44926</v>
      </c>
      <c r="H83" s="37" t="s">
        <v>144</v>
      </c>
      <c r="I83" s="218"/>
      <c r="J83" s="95"/>
      <c r="K83" s="92"/>
      <c r="L83" s="92"/>
    </row>
    <row r="84" spans="1:12" ht="150.75" hidden="1" customHeight="1" x14ac:dyDescent="0.25">
      <c r="A84" s="90"/>
      <c r="B84" s="94" t="s">
        <v>245</v>
      </c>
      <c r="C84" s="297"/>
      <c r="D84" s="86" t="s">
        <v>176</v>
      </c>
      <c r="E84" s="86">
        <v>44561</v>
      </c>
      <c r="F84" s="86"/>
      <c r="G84" s="86">
        <v>44477</v>
      </c>
      <c r="H84" s="37" t="s">
        <v>146</v>
      </c>
      <c r="I84" s="218"/>
      <c r="J84" s="95"/>
      <c r="K84" s="92"/>
      <c r="L84" s="92"/>
    </row>
    <row r="85" spans="1:12" x14ac:dyDescent="0.25">
      <c r="A85" s="301" t="s">
        <v>29</v>
      </c>
      <c r="B85" s="301"/>
      <c r="C85" s="301"/>
      <c r="H85" s="97"/>
    </row>
    <row r="86" spans="1:12" ht="18.75" customHeight="1" x14ac:dyDescent="0.25">
      <c r="A86" s="300" t="s">
        <v>40</v>
      </c>
      <c r="B86" s="300"/>
      <c r="C86" s="300"/>
      <c r="D86" s="300"/>
      <c r="E86" s="300"/>
      <c r="F86" s="300"/>
      <c r="G86" s="300"/>
      <c r="H86" s="300"/>
      <c r="I86" s="300"/>
    </row>
    <row r="87" spans="1:12" ht="15.75" customHeight="1" x14ac:dyDescent="0.25">
      <c r="A87" s="300"/>
      <c r="B87" s="300"/>
      <c r="C87" s="300"/>
      <c r="D87" s="300"/>
      <c r="E87" s="300"/>
      <c r="F87" s="300"/>
      <c r="G87" s="300"/>
      <c r="H87" s="300"/>
      <c r="I87" s="300"/>
    </row>
    <row r="89" spans="1:12" ht="69" customHeight="1" x14ac:dyDescent="0.25">
      <c r="A89" s="300" t="s">
        <v>163</v>
      </c>
      <c r="B89" s="300"/>
      <c r="C89" s="300"/>
      <c r="H89" s="295" t="s">
        <v>137</v>
      </c>
      <c r="I89" s="295"/>
    </row>
  </sheetData>
  <mergeCells count="30">
    <mergeCell ref="C79:C80"/>
    <mergeCell ref="C70:C71"/>
    <mergeCell ref="C54:C55"/>
    <mergeCell ref="A3:I3"/>
    <mergeCell ref="B61:H61"/>
    <mergeCell ref="A6:I6"/>
    <mergeCell ref="A5:I5"/>
    <mergeCell ref="B10:H10"/>
    <mergeCell ref="B37:H37"/>
    <mergeCell ref="I7:I8"/>
    <mergeCell ref="B7:B8"/>
    <mergeCell ref="C7:C8"/>
    <mergeCell ref="C48:C49"/>
    <mergeCell ref="C43:C44"/>
    <mergeCell ref="H89:I89"/>
    <mergeCell ref="A7:A8"/>
    <mergeCell ref="D7:E7"/>
    <mergeCell ref="F7:G7"/>
    <mergeCell ref="C82:C84"/>
    <mergeCell ref="H7:H8"/>
    <mergeCell ref="C45:C46"/>
    <mergeCell ref="B53:H53"/>
    <mergeCell ref="A89:C89"/>
    <mergeCell ref="A85:C85"/>
    <mergeCell ref="A86:I87"/>
    <mergeCell ref="A81:I81"/>
    <mergeCell ref="C76:C77"/>
    <mergeCell ref="B69:H69"/>
    <mergeCell ref="C74:C75"/>
    <mergeCell ref="C40:C41"/>
  </mergeCells>
  <pageMargins left="0.27559055118110237" right="0.27559055118110237" top="0.78740157480314965" bottom="0.35433070866141736" header="0.31496062992125984" footer="0.31496062992125984"/>
  <pageSetup paperSize="9" scale="67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таблица 8</vt:lpstr>
      <vt:lpstr>таблица 9</vt:lpstr>
      <vt:lpstr>таблица 10</vt:lpstr>
      <vt:lpstr>таблица 11</vt:lpstr>
      <vt:lpstr>'таблица 10'!Область_печати</vt:lpstr>
      <vt:lpstr>'таблица 11'!Область_печати</vt:lpstr>
      <vt:lpstr>'таблица 8'!Область_печати</vt:lpstr>
      <vt:lpstr>'таблица 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2024-05-06T07:52:16Z</dcterms:modified>
</cp:coreProperties>
</file>