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255" yWindow="-135" windowWidth="19665" windowHeight="12900" activeTab="3"/>
  </bookViews>
  <sheets>
    <sheet name="таблица 8" sheetId="1" r:id="rId1"/>
    <sheet name="таблица 9" sheetId="2" r:id="rId2"/>
    <sheet name="таблица 10" sheetId="4" r:id="rId3"/>
    <sheet name="таблица 11" sheetId="5" r:id="rId4"/>
  </sheets>
  <definedNames>
    <definedName name="_xlnm.Print_Area" localSheetId="2">'таблица 10'!$A$1:$H$31</definedName>
    <definedName name="_xlnm.Print_Area" localSheetId="3">'таблица 11'!$A$1:$I$27</definedName>
    <definedName name="_xlnm.Print_Area" localSheetId="0">'таблица 8'!$A$1:$J$26</definedName>
    <definedName name="_xlnm.Print_Area" localSheetId="1">'таблица 9'!$A$1:$J$47</definedName>
  </definedNames>
  <calcPr calcId="162913"/>
</workbook>
</file>

<file path=xl/calcChain.xml><?xml version="1.0" encoding="utf-8"?>
<calcChain xmlns="http://schemas.openxmlformats.org/spreadsheetml/2006/main">
  <c r="F36" i="2" l="1"/>
  <c r="E36" i="2"/>
  <c r="D36" i="2"/>
  <c r="F33" i="2"/>
  <c r="F32" i="2" s="1"/>
  <c r="E33" i="2"/>
  <c r="D33" i="2"/>
  <c r="E32" i="2" l="1"/>
  <c r="D32" i="2"/>
  <c r="E26" i="2" l="1"/>
  <c r="F26" i="2"/>
  <c r="D26" i="2"/>
  <c r="D25" i="2"/>
  <c r="E29" i="2"/>
  <c r="F29" i="2"/>
  <c r="D29" i="2"/>
  <c r="I14" i="1"/>
  <c r="J14" i="1"/>
  <c r="H14" i="1"/>
  <c r="F25" i="2" l="1"/>
  <c r="E25" i="2"/>
  <c r="F23" i="2"/>
  <c r="E23" i="2"/>
  <c r="D23" i="2"/>
  <c r="D16" i="2" s="1"/>
  <c r="F21" i="2"/>
  <c r="E21" i="2"/>
  <c r="E14" i="2" s="1"/>
  <c r="D21" i="2"/>
  <c r="D14" i="2" s="1"/>
  <c r="F20" i="2"/>
  <c r="E20" i="2"/>
  <c r="D20" i="2"/>
  <c r="F18" i="2"/>
  <c r="E18" i="2"/>
  <c r="D18" i="2"/>
  <c r="D11" i="2" s="1"/>
  <c r="F17" i="2"/>
  <c r="F16" i="2"/>
  <c r="E16" i="2"/>
  <c r="F14" i="2"/>
  <c r="F13" i="2"/>
  <c r="E13" i="2"/>
  <c r="D13" i="2"/>
  <c r="F11" i="2"/>
  <c r="F10" i="2" s="1"/>
  <c r="E11" i="2"/>
  <c r="J11" i="1"/>
  <c r="I11" i="1"/>
  <c r="H11" i="1"/>
  <c r="E10" i="2" l="1"/>
  <c r="H10" i="2" s="1"/>
  <c r="H25" i="2"/>
  <c r="E17" i="2"/>
  <c r="H17" i="2" s="1"/>
  <c r="D10" i="2"/>
  <c r="D17" i="2"/>
</calcChain>
</file>

<file path=xl/sharedStrings.xml><?xml version="1.0" encoding="utf-8"?>
<sst xmlns="http://schemas.openxmlformats.org/spreadsheetml/2006/main" count="243" uniqueCount="155">
  <si>
    <t>об использовании средств бюджета города-курорта Пятигорска на реализацию муниципальной программы</t>
  </si>
  <si>
    <t>№ п/п</t>
  </si>
  <si>
    <t>Наименование программы, подпрограммы программы, основного мероприятия подпрограммы программы</t>
  </si>
  <si>
    <t>Ответственный исполнитель, соисполнители программы</t>
  </si>
  <si>
    <t>Целевая статья расходов</t>
  </si>
  <si>
    <t>Подпрограмма</t>
  </si>
  <si>
    <t>Направление расходов</t>
  </si>
  <si>
    <t>кассовое исполнение</t>
  </si>
  <si>
    <t>________________________</t>
  </si>
  <si>
    <t>Наименование программы, подпрограммы программы,  основного мероприятия</t>
  </si>
  <si>
    <t>Источники ресурсного обеспечения</t>
  </si>
  <si>
    <t>Кассовое исполнение</t>
  </si>
  <si>
    <t>план</t>
  </si>
  <si>
    <t>Значения целевого индикатора, показателя программы, подпрограммы программы</t>
  </si>
  <si>
    <t>Обоснование отклонений значений показателя (индикатора) на конец отчетного года (при наличии)</t>
  </si>
  <si>
    <t>фактическое значение на конец года</t>
  </si>
  <si>
    <t xml:space="preserve">Единица измерения </t>
  </si>
  <si>
    <t>ОТЧЕТ</t>
  </si>
  <si>
    <t>ИНФОРМАЦИЯ</t>
  </si>
  <si>
    <t>СВЕДЕНИЯ</t>
  </si>
  <si>
    <t>Наименование  основного мероприятия подпрограммы муниципальной программы города-курорта Пятигорска</t>
  </si>
  <si>
    <t>Ответственный исполнитель</t>
  </si>
  <si>
    <t>Проблемы, возникшие в ходе реализации мероприятия*</t>
  </si>
  <si>
    <t>начала реализации</t>
  </si>
  <si>
    <t>окончания реализации</t>
  </si>
  <si>
    <t>начала  реализации</t>
  </si>
  <si>
    <t>1.1.</t>
  </si>
  <si>
    <t>2.1.</t>
  </si>
  <si>
    <t>____________________________________________</t>
  </si>
  <si>
    <t>о степени выполнения основных мероприятий подпрограмм муниципальной программы города-курорта Пятигорска</t>
  </si>
  <si>
    <t>в том числе следующие основные мероприятия подпрограммы 1</t>
  </si>
  <si>
    <t>Обеспечение деятельности по реализации программы</t>
  </si>
  <si>
    <t>основное мероприятие</t>
  </si>
  <si>
    <t>Наименование индикатора достижения цели Программы,             показателя решения задач подпрограммы</t>
  </si>
  <si>
    <t>инидикаторы достижения цели 1 Программы:</t>
  </si>
  <si>
    <t>показатели решения задачи 1 подпрограммы 1</t>
  </si>
  <si>
    <t>исполнение основных мероприятий, меропиятий, контрольных событий в соответствии с планом-графиком</t>
  </si>
  <si>
    <t>* При наличии отклонений плановых сроков реализации мероприятий от фактических, приводится краткое описание проблем, а при отсутствии отклонений – указывается «нет».</t>
  </si>
  <si>
    <t>03</t>
  </si>
  <si>
    <t>Подпрограмма 1 «Современная городская среда в городе-курорте Пятигорске», всего</t>
  </si>
  <si>
    <t>Основное мероприятие 1.1 «Проведение анализа текущего состояния территорий муниципального образования города-курорта Пятигорска»</t>
  </si>
  <si>
    <t>Подпрограмма 2 «Обеспечение реализации программы и общепрограммные мероприятия», всего</t>
  </si>
  <si>
    <t>14</t>
  </si>
  <si>
    <t>02</t>
  </si>
  <si>
    <t>0000</t>
  </si>
  <si>
    <t>0</t>
  </si>
  <si>
    <t>Доля площади благоустроенных общественных территорий по отношению к общей площади  общественных территорий, нуждающихся в благоустройстве</t>
  </si>
  <si>
    <t>процентов</t>
  </si>
  <si>
    <t>Доля площади благоустроенных дворовых территорий по отношению к общей площади  дворовых территорий, нуждающихся в благоустройстве</t>
  </si>
  <si>
    <t>единиц</t>
  </si>
  <si>
    <t>Доля благоустроенных общественных территорий по отношению к общему количеству  общественных территорий, нуждающихся в благоустройстве</t>
  </si>
  <si>
    <t>Задача 2 «Повышение уровня вовлеченности заинтересованных граждан, организаций в реализацию мероприятий по благоустройству нуждающихся в благоустройстве общественных территорий города-курорта Пятигорска, а также дворовых территорий многоквартирных домов»</t>
  </si>
  <si>
    <t>1.2.</t>
  </si>
  <si>
    <t>Подпрограмма 1 «Современная городская среда в городе-курорте Пятигорске»</t>
  </si>
  <si>
    <t>не требует финансового обеспечения</t>
  </si>
  <si>
    <t>*  В соответствии с муниципальной программой города-курорта Пятигорска.</t>
  </si>
  <si>
    <t>Муниципальная программа города-курорта Пятигорска
«Формирование современной городской среды» на 2018 – 2024 годы, всего</t>
  </si>
  <si>
    <t>Количество благоустроенных дворовых территорий, земельные участки под которыми находятся в муниципальной собственности, либо если указанные земельные участки относятся к землям, государственная собственность на которые не разграничена</t>
  </si>
  <si>
    <t xml:space="preserve"> «Формирование современной городской среды» на 2018 – 2024</t>
  </si>
  <si>
    <t>F2</t>
  </si>
  <si>
    <t>Количество общественных территорий, в отношении которых проведены работы по благоустройству</t>
  </si>
  <si>
    <t xml:space="preserve"> </t>
  </si>
  <si>
    <t>ответственный исполнитель программы -МУ«УГХТиС администрации города Пятигорска»</t>
  </si>
  <si>
    <t>ответственный исполнитель подпрограммы 1 -МУ«УГХТиС администрации города Пятигорска»</t>
  </si>
  <si>
    <t>в том числе следующие основные мероприятия подпрограммы 2</t>
  </si>
  <si>
    <t>ответственный исполнитель подпрограммы 2 -МУ«УГХТиС администрации города Пятигорска»</t>
  </si>
  <si>
    <t>Доля благоустроенных дворовых территорий по отношению к общему количеству  дворовых территорий, нуждающихся в благоустройстве</t>
  </si>
  <si>
    <t xml:space="preserve">Доля граждан, принявших участие в решении вопросов развития городской среды от общего количества граждан в возрасте от 14 лет, проживающих на территории города-курорта Пятигорска </t>
  </si>
  <si>
    <t>И.А.Андриянов</t>
  </si>
  <si>
    <t>Реализация регионального проекта «Формирование комфортной городской среды»</t>
  </si>
  <si>
    <t>показатели решения задачи 2 подпрограммы 1</t>
  </si>
  <si>
    <t>Отклонение значения индикатора связано с отсутствием финансирования Министерством дорожного хозяйства и транспорта Ставропольского края</t>
  </si>
  <si>
    <t>Приложение 1</t>
  </si>
  <si>
    <t>Приложение 2</t>
  </si>
  <si>
    <t xml:space="preserve">Заместитель главы администрации города
Пятигорска - начальник  МУ «Управление
городского хозяйства, транспорта и связи
администрации города Пятигорска»   </t>
  </si>
  <si>
    <t>о расходах на реализацию целей по муниципальной программе города-курорта Пятигорска «Формирование современной городской среды» на 2018 – 2024 годы за счет средств бюджет города-курорта Пятигорска и иных источников финансирования (в разрезе источников финансового обеспечения)</t>
  </si>
  <si>
    <t>(тыс.рублей)</t>
  </si>
  <si>
    <t>Расходы за отчетный год (тыс. рублей)</t>
  </si>
  <si>
    <t>1.3.</t>
  </si>
  <si>
    <t xml:space="preserve">Бюджет города-курорта Пятигорска, в т.ч. </t>
  </si>
  <si>
    <t>средства бюджета Ставропольского края (далее - краевой бюджет)</t>
  </si>
  <si>
    <t>в т.ч. предусмотренные:</t>
  </si>
  <si>
    <t xml:space="preserve">средства местного бюджета </t>
  </si>
  <si>
    <t>Приложение 3</t>
  </si>
  <si>
    <t>о достижении значений  индикаторов достижения целей и показателей решения задач подпрограмм</t>
  </si>
  <si>
    <t>муниципальной программы города-курорта Пятигорска «Формирование современной городской среды» на 2018 – 2024 годы</t>
  </si>
  <si>
    <t>Приложение 4</t>
  </si>
  <si>
    <t>В рамках данного проекта , благоустроиваются ежегодно общественные территории. Изготовление печатной продукции для привлечения жителей и гостей города в проведении голосования</t>
  </si>
  <si>
    <t>Проведение мероприятий по благоустройству дворовых территорий</t>
  </si>
  <si>
    <t xml:space="preserve">
Приём предложений от жителей по вовлечению граждан и организаций в реализацию мероприятий по благоустройству дворовых территорий и общественных территорий в городе-курорте Пятигорске проведён.
</t>
  </si>
  <si>
    <t>Количество дворовых территорий, в отношении которых проведены работы по благоустройству</t>
  </si>
  <si>
    <t xml:space="preserve">Город-курорт Пятигорск, лесопарковая зона в поселке Свободы с благоустройством набережной (в районе ул. Набережной) (переходящий объект на 2023 год)
Государственная программа Ставропольского края "Развитие жилищно-коммунального хозяйства, защита населения и территорий от чрезвычайных ситуаций"
Город-курорт Пятигорск, пешеходная тропа на территории Перкальского питомника ООО совхоза "Декоративные культуры"
Государственная программа Ставропольского края "Развитие жилищно-коммунального хозяйства, защита населения и территорий от чрезвычайных ситуаций"
</t>
  </si>
  <si>
    <t>Показатель выполнен.</t>
  </si>
  <si>
    <t>* Для годового отчета - 31 декабря отчетного финансового года.</t>
  </si>
  <si>
    <t>сводная бюджетная роспись, план на 1 января 2023 г.</t>
  </si>
  <si>
    <t>сводная бюджетная роспись на 31 декабря 2023 г.</t>
  </si>
  <si>
    <t>Муниципальная программа города-курорта Пятигорска
«Формирование современной городской среды», всего</t>
  </si>
  <si>
    <t>Проводился анализ общественных и дворовых территорий,  уровень благоустройства индивидуальных жилых домов и земельных участков (предоставленных для их размещения)</t>
  </si>
  <si>
    <t>В рамках данного проекта , благоустроиваются ежегодно общественные территории</t>
  </si>
  <si>
    <t>Проводился приём предложений жителей города-курорта Пятигорска с 09.02.2023 г. по 21.02.2023 г., в целях определения перечня территорий, подлежащих благоустройству в первоочередном порядке в 2023 году. В приеме предложений приняли участие 6 478 жителя города Пятигорска.</t>
  </si>
  <si>
    <t>В соответствии с запросом Министерства строительства и жилищно-коммунального хозяйства Российской Федерации от 13.02.2023 №7250-АЕ/00, на основании распоряжения Министерства строительства и жилищно-коммунального хозяйства Ставропольского края от 21.02.2023 № 01-08.2/2565 была проведена повторная инвентаризация дворовых территорий.</t>
  </si>
  <si>
    <t>Анализ предложений заинтересованных лиц в целях определения перечня общественных территорий, подлежащих благоустройству в первоочередном порядке в 2024 году</t>
  </si>
  <si>
    <r>
      <rPr>
        <b/>
        <sz val="12"/>
        <rFont val="Times New Roman"/>
        <family val="1"/>
        <charset val="204"/>
      </rPr>
      <t>Контрольное событие 1:</t>
    </r>
    <r>
      <rPr>
        <sz val="12"/>
        <rFont val="Times New Roman"/>
        <family val="1"/>
        <charset val="204"/>
      </rPr>
      <t xml:space="preserve"> голосование по отбору объектов благоустройства завершено</t>
    </r>
  </si>
  <si>
    <t>1.1.1.</t>
  </si>
  <si>
    <t>1.2.1.</t>
  </si>
  <si>
    <t>Реализация программ формирования современной городской среды за счет местного бюджета свыше требуемого софинансирования</t>
  </si>
  <si>
    <t>1.2.2.</t>
  </si>
  <si>
    <t>Реализация программ формирования современной городской среды</t>
  </si>
  <si>
    <r>
      <rPr>
        <b/>
        <sz val="12"/>
        <rFont val="Times New Roman"/>
        <family val="1"/>
        <charset val="204"/>
      </rPr>
      <t>Контрольное событие 2:</t>
    </r>
    <r>
      <rPr>
        <sz val="12"/>
        <rFont val="Times New Roman"/>
        <family val="1"/>
        <charset val="204"/>
      </rPr>
      <t xml:space="preserve"> изготовление агитационных материалов для привлечения жителей в голосовании</t>
    </r>
  </si>
  <si>
    <r>
      <rPr>
        <b/>
        <sz val="12"/>
        <rFont val="Times New Roman"/>
        <family val="1"/>
        <charset val="204"/>
      </rPr>
      <t>Контрольное событие 3:</t>
    </r>
    <r>
      <rPr>
        <sz val="12"/>
        <rFont val="Times New Roman"/>
        <family val="1"/>
        <charset val="204"/>
      </rPr>
      <t xml:space="preserve"> Проведены конкурсные процедуры и заключен контракт на разработку проектно-сметной документации</t>
    </r>
  </si>
  <si>
    <r>
      <rPr>
        <b/>
        <sz val="12"/>
        <rFont val="Times New Roman"/>
        <family val="1"/>
        <charset val="204"/>
      </rPr>
      <t>Контрольное событие 4:</t>
    </r>
    <r>
      <rPr>
        <sz val="12"/>
        <rFont val="Times New Roman"/>
        <family val="1"/>
        <charset val="204"/>
      </rPr>
      <t xml:space="preserve"> Разработана проектно-сметная документация (Акт приема передачи проектно-сметной документации, заключение гос. экспертизы)</t>
    </r>
  </si>
  <si>
    <r>
      <rPr>
        <b/>
        <sz val="12"/>
        <rFont val="Times New Roman"/>
        <family val="1"/>
        <charset val="204"/>
      </rPr>
      <t xml:space="preserve">Контрольное событие 5: </t>
    </r>
    <r>
      <rPr>
        <sz val="12"/>
        <rFont val="Times New Roman"/>
        <family val="1"/>
        <charset val="204"/>
      </rPr>
      <t>Проведены конкурсные процедуры и заключен контракт на строительно-монтажные работы по благоустройству</t>
    </r>
  </si>
  <si>
    <t xml:space="preserve"> Начальник МКУ "Управление капитального строительства" Паукова И.Э.</t>
  </si>
  <si>
    <t>Проектно-сметная документация разработана МКУ "Управление капитального строительства".</t>
  </si>
  <si>
    <t>45551</t>
  </si>
  <si>
    <t>55550</t>
  </si>
  <si>
    <t>1.4.</t>
  </si>
  <si>
    <r>
      <rPr>
        <b/>
        <sz val="12"/>
        <rFont val="Times New Roman"/>
        <family val="1"/>
        <charset val="204"/>
      </rPr>
      <t xml:space="preserve">Контрольное событие 7: </t>
    </r>
    <r>
      <rPr>
        <sz val="12"/>
        <rFont val="Times New Roman"/>
        <family val="1"/>
        <charset val="204"/>
      </rPr>
      <t>проведение приема предложений жителей города-курорта Пятигорска в целях определения перечня территорий, подлежащих благоустройству в 2024 году</t>
    </r>
  </si>
  <si>
    <t>1.3.1.</t>
  </si>
  <si>
    <t>Реализация мероприятий по благоустройству дворовых территорий города-курорта Пятигорска</t>
  </si>
  <si>
    <r>
      <rPr>
        <b/>
        <sz val="12"/>
        <rFont val="Times New Roman"/>
        <family val="1"/>
        <charset val="204"/>
      </rPr>
      <t>Контрольное событие 6:</t>
    </r>
    <r>
      <rPr>
        <sz val="12"/>
        <rFont val="Times New Roman"/>
        <family val="1"/>
        <charset val="204"/>
      </rPr>
      <t xml:space="preserve"> проведена инвентаризация дворовых территорий города-курорта Пятигорска </t>
    </r>
  </si>
  <si>
    <t>Заместитель главы администрации города Пятигорска - Начальник МУ "УГХТиС администрации г. Пятигорска" -
  Андриянов И.А.;  Начальник МКУ "Управление капитального строительства" Паукова И.Э.</t>
  </si>
  <si>
    <t>Заместитель главы администрации города Пятигорска - Начальник МУ "УГХТиС администрации г. Пятигорска" -
  Андриянов И.А.</t>
  </si>
  <si>
    <t>Заведующий отделом  реформирования ЖКХ МУ «УГХТиС  администрации г. Пятигорска» - Пронский С.А</t>
  </si>
  <si>
    <t>Заместитель главы администрации города Пятигорска - Начальник МУ "УГХТиС администрации г. Пятигорска" -
  Андриянов И.А.; Начальник МКУ "Управление по делам территорий г. Пятигорска" В.Ю. Дворников; 
Начальник МУ "Управление культуры администрации города Пятигорска" - 
Д.В. Васюткин</t>
  </si>
  <si>
    <t>Плановый срок
2023</t>
  </si>
  <si>
    <t>Фактический срок
2023</t>
  </si>
  <si>
    <t xml:space="preserve">Цель 1 программы:  «Повышение уровня благоустройства нуждающихся в благоустройстве общественных территорий города-курорта Пятигорска, а также дворовых территорий многоквартирных домов»   </t>
  </si>
  <si>
    <t>1.5.</t>
  </si>
  <si>
    <t>Задача 1 «Организация мероприятий по благоустройству нуждающихся в благоустройстве общественных территорий  и дворовых территорий многоквартирных домов города-курорта Пятигорска»</t>
  </si>
  <si>
    <t>Определение поставщика (подрядчика, исполнителя) в части заключения контракта приостановлено по требованию контрольного органа (Жалоба №202300100161026468). 
Жалоба была принята и обоснована. Вынесено обоснованное представление. Был отменен протокол подведения итогов. Продлен срок закупки. Ориентировочное заключение муниципального контракта -конец января
частная экспертиза получена 26-2-1-02-065-23 от 06.10. 2023.  
https://zakupki.gov.ru/epz/order/notice/ok20/view/common-info.html?regNumber=0121300035323000291
!Иными лицами была подана повтораня жалоба на закупки
*Дата заключения муниципального контракта будет определена позже
21.12.2023 -Размещен документ «Изменение извещения о проведении открытого конкурса в электронной форме от 21.12.2023 №ИИ3». Окончание подачи заявок
09.01.2024
Информация на 10.01.2024- Предыдущая закупка анулировалась в виду поданной жалобы. Готовится размещение Извещения о начале проведения закупки (дата 19.01.2024)
Информация на 24.01.2024 - Извещение о проведение закупок размещено 22.01.2024</t>
  </si>
  <si>
    <t xml:space="preserve">Частная экспертиза получена 26-2-1-02-065-23 от 06.10. 2023.  </t>
  </si>
  <si>
    <t>Пройдена экспертиза МК № 2209/2023 от 22.09.23г. по объекту: "Благоустройство пешеходной (прогулочной) зоны в районе детского сада № 16 «Колокольчик» по пер. Малиновского в пос. Горячеводском г. Пятигорска"</t>
  </si>
  <si>
    <t>Мероприятие выполнено.</t>
  </si>
  <si>
    <t>утверждено в программе на 31 декабря 2023 г.</t>
  </si>
  <si>
    <t>Сводная бюджетная роспись на 31 декабря 2023 г.</t>
  </si>
  <si>
    <t>Региональный проект «Формирование комфортной городской среды»</t>
  </si>
  <si>
    <t>Показатель не выполнен.</t>
  </si>
  <si>
    <t xml:space="preserve">Проектно-сметная документация прошла экспертизу в ООО "Строй-Эксперт". Частная экспертиза получена 26-2-1-02-065-23 от 06.10. 2023.  </t>
  </si>
  <si>
    <t>Мероприятие не выполнено. Подрядная организация подала исковое заявление на МКУ "Управление капитального строительства" по причине несоответствия требованиям составления муниципального контракта.</t>
  </si>
  <si>
    <t>Основное мероприятие 1.1: «Проведение анализа текущего состояния территорий муниципального образования города-курорта Пятигорска»</t>
  </si>
  <si>
    <t>Основное мероприятие 1.4: «Вовлечение граждан и организаций в реализацию мероприятий по благоустройству дворовых территорий и общественных территорий в городе-курорте Пятигорске»</t>
  </si>
  <si>
    <t>Изготовлена печатная продукция с логотипом «Жилье и городская среда» для проведения голосования.</t>
  </si>
  <si>
    <t>Основное мероприятие "Благоустройство нуждающихся в благоустройстве дворовых территорий многоквартирных домов, на которых планируется благоустройство, земельные участки под которыми находятся в муниципальной собственности, либо если указанные земельные участки относятся к землям государственная собственность на которые не разграничена"</t>
  </si>
  <si>
    <t>Основное мероприятие 1.3: "Благоустройство нуждающихся в благоустройстве дворовых территорий многоквартирных домов, на которых планируется благоустройство, земельные участки под которыми находятся в муниципальной собственности, либо если указанные земельные участки относятся к землям государственная собственность на которые не разграничена"</t>
  </si>
  <si>
    <t>1.3</t>
  </si>
  <si>
    <t>2.</t>
  </si>
  <si>
    <t>Основное мероприятие 1.4. «Вовлечение граждан и организаций в реализацию мероприятий по благоустройству дворовых территорий и общественных территорий в городе-курорте Пятигорске»</t>
  </si>
  <si>
    <t>Основное мероприятие 1.4 «Вовлечение граждан и организаций в реализацию мероприятий по благоустройству дворовых территорий и общественных территорий в городе-курорте Пятигорске»</t>
  </si>
  <si>
    <t>Прог рамма</t>
  </si>
  <si>
    <t>ответственный исполнитель -МУ«УГХТиС администрации города Пятигорска»</t>
  </si>
  <si>
    <t xml:space="preserve"> города-курорта Пятигорска "Формирование современной городской среды» на 2018 – 2024 годы"</t>
  </si>
  <si>
    <t>Определение поставщика (подрядчика, исполнителя) в части заключения контракта приостановлено по требованию контрольного органа ФАС (Жалоба №202300100161026468). 
Жалоба была принята и обоснована. Вынесено обоснованное представление. Был отменен протокол подведения итогов. Продлен срок закупки. Ориентировочное заключение муниципального контракта -до апреля 2024 года</t>
  </si>
  <si>
    <t>Заместитель главы администрации города Пятигорска - Начальник МУ "УГХТиС администрации г. Пятигорска" -
  Андриянов И.А.; Начальник МКУ "Управление по делам территорий г. Пятигорска" В.Ю. Дворников; 
Начальник МУ "Управление культуры администрации города Пятигорска" - 
Д.В. Васюткин;  Начальник МКУ "Управление капитального строительства" Паукова И.Э.</t>
  </si>
  <si>
    <t>31 мая 2023 года завершилось онлайн-голосование по отбору объектов благоустройства в рамках федерального проекта «Формирование комфортной городской среды» нацпроекта «Жильё и городская среда». Лидером по количеству набравших голосов стал объект Благоустройство пешеходной (прогулочной) зоны в районе детского сада № 16 «Колокольчик» по пер. Малиновского в пос. Горячеводском г. Пятигорска - 22657 голосов, на втором месте Благоустройство сквера лесопарковая зона в районе МБОУ СОШ № 3 (микрорайон Новопятигорск – Скачки») - 9524 голоса, на третьем месте Благоустройство общественного пространства по ул. Гагарина в пос. Нижнеподкумский города-курорта Пятигорска, Ставропольского края (футбольное поле, с детской игровой зоной) - 3084 голаса.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</si>
</sst>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_р_."/>
    <numFmt numFmtId="165" formatCode="0.0"/>
    <numFmt numFmtId="166" formatCode="00000;[Red]\-00000;&quot;&quot;"/>
  </numFmts>
  <fonts count="18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name val="Calibri"/>
      <family val="2"/>
      <scheme val="minor"/>
    </font>
    <font>
      <sz val="14"/>
      <name val="Calibri"/>
      <family val="2"/>
      <scheme val="minor"/>
    </font>
    <font>
      <sz val="12"/>
      <color rgb="FF00B0F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8"/>
      <color rgb="FF00B0F0"/>
      <name val="Arial"/>
      <family val="2"/>
      <charset val="204"/>
    </font>
    <font>
      <b/>
      <sz val="8"/>
      <color rgb="FFFF0000"/>
      <name val="Arial"/>
      <family val="2"/>
      <charset val="204"/>
    </font>
    <font>
      <sz val="12"/>
      <color rgb="FF00B050"/>
      <name val="Times New Roman"/>
      <family val="1"/>
      <charset val="204"/>
    </font>
    <font>
      <sz val="12"/>
      <color rgb="FF0070C0"/>
      <name val="Times New Roman"/>
      <family val="1"/>
      <charset val="204"/>
    </font>
    <font>
      <sz val="10.5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7" fillId="0" borderId="0"/>
  </cellStyleXfs>
  <cellXfs count="153">
    <xf numFmtId="0" fontId="0" fillId="0" borderId="0" xfId="0"/>
    <xf numFmtId="4" fontId="2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justify" vertical="center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2" fillId="0" borderId="0" xfId="0" applyFont="1" applyFill="1"/>
    <xf numFmtId="0" fontId="2" fillId="0" borderId="0" xfId="0" applyFont="1" applyFill="1" applyBorder="1"/>
    <xf numFmtId="1" fontId="1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justify" vertical="center"/>
    </xf>
    <xf numFmtId="4" fontId="4" fillId="0" borderId="1" xfId="0" applyNumberFormat="1" applyFont="1" applyFill="1" applyBorder="1" applyAlignment="1">
      <alignment horizontal="center" vertical="center" wrapText="1"/>
    </xf>
    <xf numFmtId="4" fontId="2" fillId="0" borderId="0" xfId="0" applyNumberFormat="1" applyFont="1" applyFill="1"/>
    <xf numFmtId="4" fontId="2" fillId="0" borderId="0" xfId="0" applyNumberFormat="1" applyFont="1" applyFill="1" applyBorder="1"/>
    <xf numFmtId="0" fontId="2" fillId="0" borderId="0" xfId="0" applyFont="1" applyFill="1" applyBorder="1" applyAlignment="1">
      <alignment horizontal="right"/>
    </xf>
    <xf numFmtId="0" fontId="2" fillId="0" borderId="2" xfId="0" applyFont="1" applyFill="1" applyBorder="1" applyAlignment="1">
      <alignment vertical="top" wrapText="1"/>
    </xf>
    <xf numFmtId="0" fontId="5" fillId="0" borderId="0" xfId="0" applyFont="1" applyFill="1" applyBorder="1" applyAlignment="1">
      <alignment horizontal="center" vertical="center" wrapText="1"/>
    </xf>
    <xf numFmtId="16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/>
    </xf>
    <xf numFmtId="4" fontId="5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0" xfId="0" applyFont="1" applyFill="1" applyAlignment="1">
      <alignment horizontal="right"/>
    </xf>
    <xf numFmtId="0" fontId="1" fillId="0" borderId="0" xfId="0" applyFont="1" applyBorder="1" applyAlignment="1">
      <alignment vertical="top"/>
    </xf>
    <xf numFmtId="0" fontId="1" fillId="0" borderId="0" xfId="0" applyFont="1" applyFill="1" applyAlignment="1">
      <alignment vertical="center"/>
    </xf>
    <xf numFmtId="0" fontId="1" fillId="0" borderId="0" xfId="0" applyFont="1" applyFill="1"/>
    <xf numFmtId="0" fontId="1" fillId="0" borderId="0" xfId="0" applyFont="1" applyBorder="1"/>
    <xf numFmtId="0" fontId="1" fillId="0" borderId="0" xfId="0" applyFont="1"/>
    <xf numFmtId="0" fontId="1" fillId="0" borderId="0" xfId="0" applyFont="1" applyAlignment="1">
      <alignment vertical="top"/>
    </xf>
    <xf numFmtId="0" fontId="5" fillId="0" borderId="1" xfId="0" applyFont="1" applyFill="1" applyBorder="1" applyAlignment="1">
      <alignment horizontal="left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/>
    <xf numFmtId="0" fontId="5" fillId="0" borderId="0" xfId="0" applyFont="1" applyFill="1" applyAlignment="1">
      <alignment horizontal="center"/>
    </xf>
    <xf numFmtId="0" fontId="8" fillId="0" borderId="0" xfId="0" applyFont="1" applyFill="1"/>
    <xf numFmtId="0" fontId="4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9" fillId="0" borderId="0" xfId="0" applyFont="1" applyFill="1"/>
    <xf numFmtId="0" fontId="9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0" fontId="4" fillId="0" borderId="1" xfId="0" applyFont="1" applyFill="1" applyBorder="1" applyAlignment="1">
      <alignment horizontal="center" vertical="top" wrapText="1"/>
    </xf>
    <xf numFmtId="49" fontId="4" fillId="0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/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top"/>
    </xf>
    <xf numFmtId="0" fontId="0" fillId="0" borderId="0" xfId="0" applyFill="1"/>
    <xf numFmtId="4" fontId="6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vertical="center" wrapText="1"/>
    </xf>
    <xf numFmtId="4" fontId="6" fillId="0" borderId="1" xfId="1" applyNumberFormat="1" applyFont="1" applyFill="1" applyBorder="1" applyAlignment="1">
      <alignment horizontal="left" vertical="center" wrapText="1"/>
    </xf>
    <xf numFmtId="4" fontId="5" fillId="0" borderId="1" xfId="1" applyNumberFormat="1" applyFont="1" applyFill="1" applyBorder="1" applyAlignment="1">
      <alignment horizontal="left" vertical="center" wrapText="1"/>
    </xf>
    <xf numFmtId="16" fontId="5" fillId="0" borderId="1" xfId="0" applyNumberFormat="1" applyFont="1" applyFill="1" applyBorder="1" applyAlignment="1">
      <alignment horizontal="left" vertical="center" wrapText="1"/>
    </xf>
    <xf numFmtId="16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" fontId="10" fillId="0" borderId="0" xfId="1" applyNumberFormat="1" applyFont="1" applyFill="1" applyBorder="1" applyAlignment="1">
      <alignment horizontal="left" vertical="center" wrapText="1"/>
    </xf>
    <xf numFmtId="16" fontId="5" fillId="0" borderId="1" xfId="0" applyNumberFormat="1" applyFont="1" applyFill="1" applyBorder="1" applyAlignment="1">
      <alignment vertical="center" wrapText="1" shrinkToFit="1"/>
    </xf>
    <xf numFmtId="166" fontId="13" fillId="0" borderId="3" xfId="0" applyNumberFormat="1" applyFont="1" applyFill="1" applyBorder="1" applyAlignment="1" applyProtection="1">
      <alignment horizontal="right"/>
      <protection hidden="1"/>
    </xf>
    <xf numFmtId="166" fontId="14" fillId="0" borderId="9" xfId="0" applyNumberFormat="1" applyFont="1" applyFill="1" applyBorder="1" applyAlignment="1" applyProtection="1">
      <alignment horizontal="right"/>
      <protection hidden="1"/>
    </xf>
    <xf numFmtId="0" fontId="3" fillId="0" borderId="0" xfId="0" applyFont="1" applyFill="1"/>
    <xf numFmtId="0" fontId="12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2" fontId="12" fillId="0" borderId="1" xfId="0" applyNumberFormat="1" applyFont="1" applyFill="1" applyBorder="1" applyAlignment="1">
      <alignment horizontal="center" vertical="center"/>
    </xf>
    <xf numFmtId="0" fontId="12" fillId="0" borderId="0" xfId="0" applyFont="1" applyBorder="1" applyAlignment="1">
      <alignment vertical="top"/>
    </xf>
    <xf numFmtId="0" fontId="12" fillId="0" borderId="0" xfId="0" applyFont="1" applyAlignment="1">
      <alignment vertical="top"/>
    </xf>
    <xf numFmtId="0" fontId="15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center" vertical="top" wrapText="1"/>
    </xf>
    <xf numFmtId="2" fontId="15" fillId="0" borderId="1" xfId="0" applyNumberFormat="1" applyFont="1" applyFill="1" applyBorder="1" applyAlignment="1">
      <alignment horizontal="center" vertical="center"/>
    </xf>
    <xf numFmtId="0" fontId="15" fillId="0" borderId="0" xfId="0" applyFont="1" applyBorder="1" applyAlignment="1">
      <alignment vertical="top"/>
    </xf>
    <xf numFmtId="0" fontId="15" fillId="0" borderId="0" xfId="0" applyFont="1" applyAlignment="1">
      <alignment vertical="top"/>
    </xf>
    <xf numFmtId="0" fontId="12" fillId="0" borderId="1" xfId="0" applyNumberFormat="1" applyFont="1" applyFill="1" applyBorder="1" applyAlignment="1">
      <alignment horizontal="center" vertical="center" wrapText="1"/>
    </xf>
    <xf numFmtId="0" fontId="12" fillId="0" borderId="0" xfId="0" applyFont="1" applyBorder="1"/>
    <xf numFmtId="0" fontId="12" fillId="0" borderId="0" xfId="0" applyFont="1"/>
    <xf numFmtId="0" fontId="12" fillId="0" borderId="1" xfId="0" applyFont="1" applyFill="1" applyBorder="1" applyAlignment="1">
      <alignment vertical="center" wrapText="1"/>
    </xf>
    <xf numFmtId="0" fontId="5" fillId="0" borderId="0" xfId="0" applyFont="1" applyFill="1" applyAlignment="1">
      <alignment horizontal="right"/>
    </xf>
    <xf numFmtId="0" fontId="5" fillId="0" borderId="2" xfId="0" applyFont="1" applyFill="1" applyBorder="1" applyAlignment="1">
      <alignment vertical="top"/>
    </xf>
    <xf numFmtId="14" fontId="5" fillId="0" borderId="1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/>
    </xf>
    <xf numFmtId="4" fontId="3" fillId="0" borderId="1" xfId="1" applyNumberFormat="1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/>
    </xf>
    <xf numFmtId="165" fontId="12" fillId="0" borderId="1" xfId="0" applyNumberFormat="1" applyFont="1" applyFill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5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1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 wrapText="1"/>
    </xf>
    <xf numFmtId="2" fontId="16" fillId="0" borderId="1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4" fontId="5" fillId="0" borderId="4" xfId="1" applyNumberFormat="1" applyFont="1" applyFill="1" applyBorder="1" applyAlignment="1">
      <alignment horizontal="left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right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right"/>
    </xf>
    <xf numFmtId="0" fontId="4" fillId="0" borderId="0" xfId="0" applyFont="1" applyFill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right" vertical="center"/>
    </xf>
    <xf numFmtId="0" fontId="2" fillId="0" borderId="0" xfId="0" applyFont="1" applyFill="1" applyBorder="1" applyAlignment="1">
      <alignment horizontal="center" vertical="center" wrapText="1" shrinkToFit="1"/>
    </xf>
    <xf numFmtId="0" fontId="1" fillId="0" borderId="0" xfId="0" applyFont="1" applyAlignment="1">
      <alignment horizont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top"/>
    </xf>
    <xf numFmtId="0" fontId="1" fillId="0" borderId="2" xfId="0" applyFont="1" applyFill="1" applyBorder="1" applyAlignment="1">
      <alignment horizontal="center" vertical="top"/>
    </xf>
    <xf numFmtId="0" fontId="1" fillId="0" borderId="0" xfId="0" applyFont="1" applyFill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right" vertical="center"/>
    </xf>
    <xf numFmtId="0" fontId="5" fillId="0" borderId="0" xfId="0" applyFont="1" applyFill="1" applyAlignment="1">
      <alignment horizontal="left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/>
    </xf>
    <xf numFmtId="0" fontId="5" fillId="0" borderId="2" xfId="0" applyFont="1" applyFill="1" applyBorder="1" applyAlignment="1">
      <alignment horizontal="center" vertical="top"/>
    </xf>
    <xf numFmtId="0" fontId="11" fillId="0" borderId="1" xfId="0" applyFont="1" applyFill="1" applyBorder="1" applyAlignment="1">
      <alignment horizontal="left" vertical="center" wrapText="1"/>
    </xf>
    <xf numFmtId="0" fontId="5" fillId="0" borderId="0" xfId="0" applyFont="1" applyFill="1" applyAlignment="1">
      <alignment wrapText="1"/>
    </xf>
    <xf numFmtId="16" fontId="11" fillId="0" borderId="1" xfId="0" applyNumberFormat="1" applyFont="1" applyFill="1" applyBorder="1" applyAlignment="1">
      <alignment horizontal="left" vertical="top" wrapText="1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Medium9"/>
  <colors>
    <mruColors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view="pageBreakPreview" topLeftCell="A7" zoomScale="80" zoomScaleSheetLayoutView="80" workbookViewId="0">
      <selection activeCell="A4" sqref="A4:J4"/>
    </sheetView>
  </sheetViews>
  <sheetFormatPr defaultRowHeight="18.75" x14ac:dyDescent="0.3"/>
  <cols>
    <col min="1" max="1" width="5" style="37" customWidth="1"/>
    <col min="2" max="2" width="92.7109375" style="36" customWidth="1"/>
    <col min="3" max="3" width="37.140625" style="36" customWidth="1"/>
    <col min="4" max="7" width="8.5703125" style="36" customWidth="1"/>
    <col min="8" max="9" width="13.85546875" style="36" customWidth="1"/>
    <col min="10" max="10" width="11.28515625" style="36" customWidth="1"/>
    <col min="11" max="16384" width="9.140625" style="36"/>
  </cols>
  <sheetData>
    <row r="1" spans="1:10" ht="18.75" customHeight="1" x14ac:dyDescent="0.3">
      <c r="A1" s="35"/>
      <c r="I1" s="120" t="s">
        <v>72</v>
      </c>
      <c r="J1" s="120"/>
    </row>
    <row r="2" spans="1:10" ht="18.75" customHeight="1" x14ac:dyDescent="0.3">
      <c r="J2" s="38"/>
    </row>
    <row r="3" spans="1:10" ht="18.75" customHeight="1" x14ac:dyDescent="0.3">
      <c r="A3" s="35"/>
    </row>
    <row r="4" spans="1:10" ht="18.75" customHeight="1" x14ac:dyDescent="0.3">
      <c r="A4" s="121" t="s">
        <v>17</v>
      </c>
      <c r="B4" s="121"/>
      <c r="C4" s="121"/>
      <c r="D4" s="121"/>
      <c r="E4" s="121"/>
      <c r="F4" s="121"/>
      <c r="G4" s="121"/>
      <c r="H4" s="121"/>
      <c r="I4" s="121"/>
      <c r="J4" s="121"/>
    </row>
    <row r="5" spans="1:10" ht="18.75" customHeight="1" x14ac:dyDescent="0.3">
      <c r="A5" s="35"/>
    </row>
    <row r="6" spans="1:10" ht="18.75" customHeight="1" x14ac:dyDescent="0.3">
      <c r="A6" s="121" t="s">
        <v>0</v>
      </c>
      <c r="B6" s="121"/>
      <c r="C6" s="121"/>
      <c r="D6" s="121"/>
      <c r="E6" s="121"/>
      <c r="F6" s="121"/>
      <c r="G6" s="121"/>
      <c r="H6" s="121"/>
      <c r="I6" s="121"/>
      <c r="J6" s="121"/>
    </row>
    <row r="7" spans="1:10" ht="30.75" customHeight="1" x14ac:dyDescent="0.3">
      <c r="A7" s="122" t="s">
        <v>151</v>
      </c>
      <c r="B7" s="122"/>
      <c r="C7" s="122"/>
      <c r="D7" s="122"/>
      <c r="E7" s="122"/>
      <c r="F7" s="122"/>
      <c r="G7" s="122"/>
      <c r="H7" s="122"/>
      <c r="I7" s="122"/>
      <c r="J7" s="122"/>
    </row>
    <row r="8" spans="1:10" ht="18.75" customHeight="1" x14ac:dyDescent="0.3">
      <c r="A8" s="108" t="s">
        <v>1</v>
      </c>
      <c r="B8" s="108" t="s">
        <v>2</v>
      </c>
      <c r="C8" s="108" t="s">
        <v>3</v>
      </c>
      <c r="D8" s="116" t="s">
        <v>4</v>
      </c>
      <c r="E8" s="117"/>
      <c r="F8" s="117"/>
      <c r="G8" s="118"/>
      <c r="H8" s="108" t="s">
        <v>77</v>
      </c>
      <c r="I8" s="108"/>
      <c r="J8" s="108"/>
    </row>
    <row r="9" spans="1:10" ht="94.5" customHeight="1" x14ac:dyDescent="0.3">
      <c r="A9" s="108"/>
      <c r="B9" s="108"/>
      <c r="C9" s="108"/>
      <c r="D9" s="39" t="s">
        <v>149</v>
      </c>
      <c r="E9" s="39" t="s">
        <v>5</v>
      </c>
      <c r="F9" s="39" t="s">
        <v>32</v>
      </c>
      <c r="G9" s="39" t="s">
        <v>6</v>
      </c>
      <c r="H9" s="39" t="s">
        <v>94</v>
      </c>
      <c r="I9" s="39" t="s">
        <v>95</v>
      </c>
      <c r="J9" s="39" t="s">
        <v>7</v>
      </c>
    </row>
    <row r="10" spans="1:10" x14ac:dyDescent="0.3">
      <c r="A10" s="34">
        <v>1</v>
      </c>
      <c r="B10" s="34">
        <v>2</v>
      </c>
      <c r="C10" s="34">
        <v>3</v>
      </c>
      <c r="D10" s="34">
        <v>4</v>
      </c>
      <c r="E10" s="34">
        <v>5</v>
      </c>
      <c r="F10" s="34">
        <v>6</v>
      </c>
      <c r="G10" s="34">
        <v>7</v>
      </c>
      <c r="H10" s="34">
        <v>8</v>
      </c>
      <c r="I10" s="34">
        <v>9</v>
      </c>
      <c r="J10" s="34">
        <v>10</v>
      </c>
    </row>
    <row r="11" spans="1:10" ht="18.75" customHeight="1" x14ac:dyDescent="0.3">
      <c r="A11" s="108"/>
      <c r="B11" s="119" t="s">
        <v>96</v>
      </c>
      <c r="C11" s="119" t="s">
        <v>150</v>
      </c>
      <c r="D11" s="112" t="s">
        <v>42</v>
      </c>
      <c r="E11" s="108"/>
      <c r="F11" s="108"/>
      <c r="G11" s="112"/>
      <c r="H11" s="113">
        <f>H14</f>
        <v>45000</v>
      </c>
      <c r="I11" s="113">
        <f>I14</f>
        <v>10</v>
      </c>
      <c r="J11" s="113">
        <f>J14</f>
        <v>10</v>
      </c>
    </row>
    <row r="12" spans="1:10" ht="18.75" customHeight="1" x14ac:dyDescent="0.3">
      <c r="A12" s="108"/>
      <c r="B12" s="119"/>
      <c r="C12" s="119"/>
      <c r="D12" s="112"/>
      <c r="E12" s="108"/>
      <c r="F12" s="108"/>
      <c r="G12" s="112"/>
      <c r="H12" s="113"/>
      <c r="I12" s="113"/>
      <c r="J12" s="113"/>
    </row>
    <row r="13" spans="1:10" ht="14.25" customHeight="1" x14ac:dyDescent="0.3">
      <c r="A13" s="108"/>
      <c r="B13" s="119"/>
      <c r="C13" s="119"/>
      <c r="D13" s="112"/>
      <c r="E13" s="108"/>
      <c r="F13" s="108"/>
      <c r="G13" s="112"/>
      <c r="H13" s="113"/>
      <c r="I13" s="113"/>
      <c r="J13" s="113"/>
    </row>
    <row r="14" spans="1:10" ht="31.5" customHeight="1" x14ac:dyDescent="0.3">
      <c r="A14" s="34">
        <v>1</v>
      </c>
      <c r="B14" s="70" t="s">
        <v>39</v>
      </c>
      <c r="C14" s="109" t="s">
        <v>63</v>
      </c>
      <c r="D14" s="40" t="s">
        <v>42</v>
      </c>
      <c r="E14" s="34">
        <v>1</v>
      </c>
      <c r="F14" s="40"/>
      <c r="G14" s="40"/>
      <c r="H14" s="41">
        <f>H17</f>
        <v>45000</v>
      </c>
      <c r="I14" s="41">
        <f t="shared" ref="I14:J14" si="0">I17</f>
        <v>10</v>
      </c>
      <c r="J14" s="41">
        <f t="shared" si="0"/>
        <v>10</v>
      </c>
    </row>
    <row r="15" spans="1:10" ht="19.5" customHeight="1" x14ac:dyDescent="0.3">
      <c r="A15" s="34"/>
      <c r="B15" s="70" t="s">
        <v>30</v>
      </c>
      <c r="C15" s="110"/>
      <c r="D15" s="34"/>
      <c r="E15" s="34"/>
      <c r="F15" s="34"/>
      <c r="G15" s="40"/>
      <c r="H15" s="34"/>
      <c r="I15" s="34"/>
      <c r="J15" s="34"/>
    </row>
    <row r="16" spans="1:10" ht="39" customHeight="1" x14ac:dyDescent="0.3">
      <c r="A16" s="40" t="s">
        <v>26</v>
      </c>
      <c r="B16" s="70" t="s">
        <v>40</v>
      </c>
      <c r="C16" s="110"/>
      <c r="D16" s="40" t="s">
        <v>42</v>
      </c>
      <c r="E16" s="34">
        <v>1</v>
      </c>
      <c r="F16" s="40" t="s">
        <v>43</v>
      </c>
      <c r="G16" s="40" t="s">
        <v>44</v>
      </c>
      <c r="H16" s="11">
        <v>0</v>
      </c>
      <c r="I16" s="11">
        <v>0</v>
      </c>
      <c r="J16" s="11">
        <v>0</v>
      </c>
    </row>
    <row r="17" spans="1:10" ht="39" customHeight="1" x14ac:dyDescent="0.3">
      <c r="A17" s="40" t="s">
        <v>52</v>
      </c>
      <c r="B17" s="68" t="s">
        <v>69</v>
      </c>
      <c r="C17" s="110"/>
      <c r="D17" s="40" t="s">
        <v>42</v>
      </c>
      <c r="E17" s="34">
        <v>1</v>
      </c>
      <c r="F17" s="40" t="s">
        <v>59</v>
      </c>
      <c r="G17" s="45" t="s">
        <v>44</v>
      </c>
      <c r="H17" s="41">
        <v>45000</v>
      </c>
      <c r="I17" s="41">
        <v>10</v>
      </c>
      <c r="J17" s="41">
        <v>10</v>
      </c>
    </row>
    <row r="18" spans="1:10" ht="93.75" customHeight="1" x14ac:dyDescent="0.3">
      <c r="A18" s="69" t="s">
        <v>145</v>
      </c>
      <c r="B18" s="70" t="s">
        <v>144</v>
      </c>
      <c r="C18" s="110"/>
      <c r="D18" s="69" t="s">
        <v>42</v>
      </c>
      <c r="E18" s="67">
        <v>1</v>
      </c>
      <c r="F18" s="69"/>
      <c r="G18" s="69" t="s">
        <v>44</v>
      </c>
      <c r="H18" s="41">
        <v>0</v>
      </c>
      <c r="I18" s="41">
        <v>0</v>
      </c>
      <c r="J18" s="41">
        <v>0</v>
      </c>
    </row>
    <row r="19" spans="1:10" ht="57" customHeight="1" x14ac:dyDescent="0.3">
      <c r="A19" s="40" t="s">
        <v>116</v>
      </c>
      <c r="B19" s="70" t="s">
        <v>148</v>
      </c>
      <c r="C19" s="111"/>
      <c r="D19" s="40" t="s">
        <v>42</v>
      </c>
      <c r="E19" s="34">
        <v>1</v>
      </c>
      <c r="F19" s="40" t="s">
        <v>38</v>
      </c>
      <c r="G19" s="40" t="s">
        <v>44</v>
      </c>
      <c r="H19" s="41">
        <v>0</v>
      </c>
      <c r="I19" s="41">
        <v>0</v>
      </c>
      <c r="J19" s="41">
        <v>0</v>
      </c>
    </row>
    <row r="20" spans="1:10" ht="39" customHeight="1" x14ac:dyDescent="0.3">
      <c r="A20" s="34">
        <v>2</v>
      </c>
      <c r="B20" s="70" t="s">
        <v>41</v>
      </c>
      <c r="C20" s="119" t="s">
        <v>65</v>
      </c>
      <c r="D20" s="40"/>
      <c r="E20" s="34"/>
      <c r="F20" s="40"/>
      <c r="G20" s="42"/>
      <c r="H20" s="11">
        <v>0</v>
      </c>
      <c r="I20" s="11">
        <v>0</v>
      </c>
      <c r="J20" s="11" t="s">
        <v>45</v>
      </c>
    </row>
    <row r="21" spans="1:10" ht="22.5" customHeight="1" x14ac:dyDescent="0.3">
      <c r="A21" s="34"/>
      <c r="B21" s="70" t="s">
        <v>64</v>
      </c>
      <c r="C21" s="119"/>
      <c r="D21" s="34"/>
      <c r="E21" s="34"/>
      <c r="F21" s="34"/>
      <c r="G21" s="34"/>
      <c r="H21" s="11"/>
      <c r="I21" s="11"/>
      <c r="J21" s="11"/>
    </row>
    <row r="22" spans="1:10" ht="22.5" customHeight="1" x14ac:dyDescent="0.3">
      <c r="A22" s="40" t="s">
        <v>27</v>
      </c>
      <c r="B22" s="70" t="s">
        <v>31</v>
      </c>
      <c r="C22" s="119"/>
      <c r="D22" s="40"/>
      <c r="E22" s="34"/>
      <c r="F22" s="40"/>
      <c r="G22" s="42"/>
      <c r="H22" s="11">
        <v>0</v>
      </c>
      <c r="I22" s="11">
        <v>0</v>
      </c>
      <c r="J22" s="11" t="s">
        <v>45</v>
      </c>
    </row>
    <row r="23" spans="1:10" x14ac:dyDescent="0.3">
      <c r="A23" s="114" t="s">
        <v>8</v>
      </c>
      <c r="B23" s="114"/>
    </row>
    <row r="24" spans="1:10" x14ac:dyDescent="0.3">
      <c r="A24" s="114" t="s">
        <v>93</v>
      </c>
      <c r="B24" s="114"/>
      <c r="C24" s="114"/>
      <c r="D24" s="114"/>
    </row>
    <row r="25" spans="1:10" ht="15.75" customHeight="1" x14ac:dyDescent="0.3">
      <c r="A25" s="35"/>
      <c r="I25" s="107" t="s">
        <v>68</v>
      </c>
      <c r="J25" s="107"/>
    </row>
    <row r="26" spans="1:10" s="44" customFormat="1" ht="73.5" customHeight="1" x14ac:dyDescent="0.3">
      <c r="A26" s="115" t="s">
        <v>74</v>
      </c>
      <c r="B26" s="115"/>
      <c r="C26" s="115"/>
      <c r="D26" s="43"/>
      <c r="I26" s="107"/>
      <c r="J26" s="107"/>
    </row>
  </sheetData>
  <mergeCells count="25">
    <mergeCell ref="I1:J1"/>
    <mergeCell ref="A6:J6"/>
    <mergeCell ref="C11:C13"/>
    <mergeCell ref="G11:G13"/>
    <mergeCell ref="H11:H13"/>
    <mergeCell ref="F11:F13"/>
    <mergeCell ref="A7:J7"/>
    <mergeCell ref="A8:A9"/>
    <mergeCell ref="H8:J8"/>
    <mergeCell ref="A4:J4"/>
    <mergeCell ref="I25:J26"/>
    <mergeCell ref="B8:B9"/>
    <mergeCell ref="C8:C9"/>
    <mergeCell ref="C14:C19"/>
    <mergeCell ref="D11:D13"/>
    <mergeCell ref="I11:I13"/>
    <mergeCell ref="J11:J13"/>
    <mergeCell ref="E11:E13"/>
    <mergeCell ref="A23:B23"/>
    <mergeCell ref="A26:C26"/>
    <mergeCell ref="D8:G8"/>
    <mergeCell ref="A24:D24"/>
    <mergeCell ref="A11:A13"/>
    <mergeCell ref="B11:B13"/>
    <mergeCell ref="C20:C22"/>
  </mergeCells>
  <pageMargins left="0.51181102362204722" right="0.51181102362204722" top="0.74803149606299213" bottom="0.35433070866141736" header="0.31496062992125984" footer="0.31496062992125984"/>
  <pageSetup paperSize="9" scale="65" orientation="landscape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5"/>
  <sheetViews>
    <sheetView view="pageBreakPreview" zoomScale="80" zoomScaleSheetLayoutView="80" workbookViewId="0">
      <selection activeCell="E35" sqref="E35"/>
    </sheetView>
  </sheetViews>
  <sheetFormatPr defaultRowHeight="18.75" x14ac:dyDescent="0.3"/>
  <cols>
    <col min="1" max="1" width="5.28515625" style="6" customWidth="1"/>
    <col min="2" max="2" width="54" style="6" customWidth="1"/>
    <col min="3" max="3" width="74.7109375" style="6" customWidth="1"/>
    <col min="4" max="6" width="19.42578125" style="6" customWidth="1"/>
    <col min="7" max="16384" width="9.140625" style="6"/>
  </cols>
  <sheetData>
    <row r="1" spans="1:10" x14ac:dyDescent="0.3">
      <c r="A1" s="7"/>
      <c r="B1" s="7"/>
      <c r="C1" s="7"/>
      <c r="D1" s="7"/>
      <c r="F1" s="14" t="s">
        <v>73</v>
      </c>
    </row>
    <row r="2" spans="1:10" x14ac:dyDescent="0.3">
      <c r="A2" s="7"/>
      <c r="B2" s="7"/>
      <c r="C2" s="7"/>
      <c r="D2" s="7"/>
      <c r="E2" s="7"/>
      <c r="F2" s="7"/>
    </row>
    <row r="3" spans="1:10" x14ac:dyDescent="0.3">
      <c r="A3" s="7"/>
      <c r="B3" s="7"/>
      <c r="C3" s="7"/>
      <c r="D3" s="7"/>
      <c r="E3" s="13"/>
      <c r="F3" s="7"/>
    </row>
    <row r="4" spans="1:10" ht="15" customHeight="1" x14ac:dyDescent="0.3">
      <c r="A4" s="123" t="s">
        <v>18</v>
      </c>
      <c r="B4" s="123"/>
      <c r="C4" s="123"/>
      <c r="D4" s="123"/>
      <c r="E4" s="123"/>
      <c r="F4" s="123"/>
    </row>
    <row r="5" spans="1:10" x14ac:dyDescent="0.3">
      <c r="A5" s="47"/>
      <c r="B5" s="7"/>
      <c r="C5" s="7"/>
      <c r="D5" s="7"/>
      <c r="E5" s="7"/>
      <c r="F5" s="7"/>
    </row>
    <row r="6" spans="1:10" ht="39" customHeight="1" x14ac:dyDescent="0.3">
      <c r="A6" s="130" t="s">
        <v>75</v>
      </c>
      <c r="B6" s="130"/>
      <c r="C6" s="130"/>
      <c r="D6" s="130"/>
      <c r="E6" s="130"/>
      <c r="F6" s="130"/>
    </row>
    <row r="7" spans="1:10" ht="21" customHeight="1" x14ac:dyDescent="0.3">
      <c r="A7" s="15"/>
      <c r="B7" s="15"/>
      <c r="C7" s="15"/>
      <c r="D7" s="15"/>
      <c r="E7" s="15"/>
      <c r="F7" s="16" t="s">
        <v>76</v>
      </c>
      <c r="G7" s="50"/>
      <c r="H7" s="50"/>
      <c r="I7" s="50"/>
      <c r="J7" s="50"/>
    </row>
    <row r="8" spans="1:10" ht="75" x14ac:dyDescent="0.3">
      <c r="A8" s="9" t="s">
        <v>1</v>
      </c>
      <c r="B8" s="9" t="s">
        <v>9</v>
      </c>
      <c r="C8" s="9" t="s">
        <v>10</v>
      </c>
      <c r="D8" s="9" t="s">
        <v>134</v>
      </c>
      <c r="E8" s="9" t="s">
        <v>135</v>
      </c>
      <c r="F8" s="9" t="s">
        <v>11</v>
      </c>
      <c r="G8" s="7"/>
      <c r="H8" s="7"/>
      <c r="I8" s="7"/>
      <c r="J8" s="7"/>
    </row>
    <row r="9" spans="1:10" ht="15" customHeight="1" x14ac:dyDescent="0.3">
      <c r="A9" s="9">
        <v>1</v>
      </c>
      <c r="B9" s="9">
        <v>2</v>
      </c>
      <c r="C9" s="9">
        <v>3</v>
      </c>
      <c r="D9" s="9">
        <v>4</v>
      </c>
      <c r="E9" s="9">
        <v>5</v>
      </c>
      <c r="F9" s="9">
        <v>6</v>
      </c>
    </row>
    <row r="10" spans="1:10" ht="23.25" customHeight="1" x14ac:dyDescent="0.3">
      <c r="A10" s="108"/>
      <c r="B10" s="108" t="s">
        <v>56</v>
      </c>
      <c r="C10" s="18" t="s">
        <v>79</v>
      </c>
      <c r="D10" s="1">
        <f>D11+D16</f>
        <v>45000</v>
      </c>
      <c r="E10" s="11">
        <f>E11+E16</f>
        <v>10</v>
      </c>
      <c r="F10" s="11">
        <f>F11+F16</f>
        <v>10</v>
      </c>
      <c r="H10" s="51">
        <f>(F10*100)/E10</f>
        <v>100</v>
      </c>
    </row>
    <row r="11" spans="1:10" ht="23.25" customHeight="1" x14ac:dyDescent="0.3">
      <c r="A11" s="108"/>
      <c r="B11" s="108"/>
      <c r="C11" s="29" t="s">
        <v>80</v>
      </c>
      <c r="D11" s="1">
        <f>D18</f>
        <v>44955</v>
      </c>
      <c r="E11" s="1">
        <f>E18</f>
        <v>0</v>
      </c>
      <c r="F11" s="1">
        <f>F18</f>
        <v>0</v>
      </c>
    </row>
    <row r="12" spans="1:10" ht="23.25" customHeight="1" x14ac:dyDescent="0.3">
      <c r="A12" s="108"/>
      <c r="B12" s="108"/>
      <c r="C12" s="19" t="s">
        <v>81</v>
      </c>
      <c r="D12" s="1"/>
      <c r="E12" s="1"/>
      <c r="F12" s="1"/>
    </row>
    <row r="13" spans="1:10" ht="38.25" customHeight="1" x14ac:dyDescent="0.3">
      <c r="A13" s="108"/>
      <c r="B13" s="108"/>
      <c r="C13" s="19" t="s">
        <v>62</v>
      </c>
      <c r="D13" s="1">
        <f t="shared" ref="D13:F14" si="0">D20</f>
        <v>44955</v>
      </c>
      <c r="E13" s="1">
        <f t="shared" si="0"/>
        <v>0</v>
      </c>
      <c r="F13" s="1">
        <f t="shared" si="0"/>
        <v>0</v>
      </c>
    </row>
    <row r="14" spans="1:10" ht="26.25" customHeight="1" x14ac:dyDescent="0.3">
      <c r="A14" s="108"/>
      <c r="B14" s="108"/>
      <c r="C14" s="52" t="s">
        <v>82</v>
      </c>
      <c r="D14" s="1">
        <f t="shared" si="0"/>
        <v>45</v>
      </c>
      <c r="E14" s="1">
        <f t="shared" si="0"/>
        <v>10</v>
      </c>
      <c r="F14" s="1">
        <f t="shared" si="0"/>
        <v>10</v>
      </c>
    </row>
    <row r="15" spans="1:10" ht="21.75" customHeight="1" x14ac:dyDescent="0.3">
      <c r="A15" s="108"/>
      <c r="B15" s="108"/>
      <c r="C15" s="52" t="s">
        <v>81</v>
      </c>
      <c r="D15" s="1"/>
      <c r="E15" s="1"/>
      <c r="F15" s="1"/>
    </row>
    <row r="16" spans="1:10" ht="39" customHeight="1" x14ac:dyDescent="0.3">
      <c r="A16" s="108"/>
      <c r="B16" s="108"/>
      <c r="C16" s="19" t="s">
        <v>62</v>
      </c>
      <c r="D16" s="11">
        <f>D23</f>
        <v>45</v>
      </c>
      <c r="E16" s="11">
        <f>E23</f>
        <v>10</v>
      </c>
      <c r="F16" s="11">
        <f>F23</f>
        <v>10</v>
      </c>
    </row>
    <row r="17" spans="1:8" ht="27" customHeight="1" x14ac:dyDescent="0.3">
      <c r="A17" s="108">
        <v>1</v>
      </c>
      <c r="B17" s="108" t="s">
        <v>39</v>
      </c>
      <c r="C17" s="18" t="s">
        <v>79</v>
      </c>
      <c r="D17" s="1">
        <f>D18+D23</f>
        <v>45000</v>
      </c>
      <c r="E17" s="1">
        <f>E18+E23</f>
        <v>10</v>
      </c>
      <c r="F17" s="1">
        <f>F18+F23</f>
        <v>10</v>
      </c>
      <c r="H17" s="51">
        <f>(F17*100)/E17</f>
        <v>100</v>
      </c>
    </row>
    <row r="18" spans="1:8" ht="27" customHeight="1" x14ac:dyDescent="0.3">
      <c r="A18" s="108"/>
      <c r="B18" s="108"/>
      <c r="C18" s="29" t="s">
        <v>80</v>
      </c>
      <c r="D18" s="1">
        <f>D26</f>
        <v>44955</v>
      </c>
      <c r="E18" s="1">
        <f>E26</f>
        <v>0</v>
      </c>
      <c r="F18" s="1">
        <f>F26</f>
        <v>0</v>
      </c>
    </row>
    <row r="19" spans="1:8" ht="23.25" customHeight="1" x14ac:dyDescent="0.3">
      <c r="A19" s="108"/>
      <c r="B19" s="108"/>
      <c r="C19" s="19" t="s">
        <v>81</v>
      </c>
      <c r="D19" s="1"/>
      <c r="E19" s="1"/>
      <c r="F19" s="1"/>
    </row>
    <row r="20" spans="1:8" ht="39.75" customHeight="1" x14ac:dyDescent="0.3">
      <c r="A20" s="108"/>
      <c r="B20" s="108"/>
      <c r="C20" s="19" t="s">
        <v>62</v>
      </c>
      <c r="D20" s="1">
        <f t="shared" ref="D20:F21" si="1">D28</f>
        <v>44955</v>
      </c>
      <c r="E20" s="1">
        <f t="shared" si="1"/>
        <v>0</v>
      </c>
      <c r="F20" s="1">
        <f t="shared" si="1"/>
        <v>0</v>
      </c>
    </row>
    <row r="21" spans="1:8" ht="27" customHeight="1" x14ac:dyDescent="0.3">
      <c r="A21" s="108"/>
      <c r="B21" s="108"/>
      <c r="C21" s="52" t="s">
        <v>82</v>
      </c>
      <c r="D21" s="1">
        <f t="shared" si="1"/>
        <v>45</v>
      </c>
      <c r="E21" s="1">
        <f t="shared" si="1"/>
        <v>10</v>
      </c>
      <c r="F21" s="1">
        <f t="shared" si="1"/>
        <v>10</v>
      </c>
    </row>
    <row r="22" spans="1:8" ht="23.25" customHeight="1" x14ac:dyDescent="0.3">
      <c r="A22" s="108"/>
      <c r="B22" s="108"/>
      <c r="C22" s="52" t="s">
        <v>81</v>
      </c>
      <c r="D22" s="1"/>
      <c r="E22" s="1"/>
      <c r="F22" s="1"/>
    </row>
    <row r="23" spans="1:8" ht="40.5" customHeight="1" x14ac:dyDescent="0.3">
      <c r="A23" s="108"/>
      <c r="B23" s="108"/>
      <c r="C23" s="19" t="s">
        <v>62</v>
      </c>
      <c r="D23" s="1">
        <f>D31</f>
        <v>45</v>
      </c>
      <c r="E23" s="1">
        <f>E31</f>
        <v>10</v>
      </c>
      <c r="F23" s="1">
        <f>F31</f>
        <v>10</v>
      </c>
    </row>
    <row r="24" spans="1:8" ht="75" x14ac:dyDescent="0.3">
      <c r="A24" s="17" t="s">
        <v>26</v>
      </c>
      <c r="B24" s="46" t="s">
        <v>40</v>
      </c>
      <c r="C24" s="46" t="s">
        <v>54</v>
      </c>
      <c r="D24" s="11">
        <v>0</v>
      </c>
      <c r="E24" s="11">
        <v>0</v>
      </c>
      <c r="F24" s="11">
        <v>0</v>
      </c>
    </row>
    <row r="25" spans="1:8" ht="24.75" customHeight="1" x14ac:dyDescent="0.3">
      <c r="A25" s="126" t="s">
        <v>52</v>
      </c>
      <c r="B25" s="126" t="s">
        <v>136</v>
      </c>
      <c r="C25" s="18" t="s">
        <v>79</v>
      </c>
      <c r="D25" s="1">
        <f>D26+D29</f>
        <v>45000</v>
      </c>
      <c r="E25" s="1">
        <f>E26+E29</f>
        <v>10</v>
      </c>
      <c r="F25" s="1">
        <f>F26+F29</f>
        <v>10</v>
      </c>
      <c r="H25" s="51">
        <f>(F25*100)/E25</f>
        <v>100</v>
      </c>
    </row>
    <row r="26" spans="1:8" ht="24.75" customHeight="1" x14ac:dyDescent="0.3">
      <c r="A26" s="127"/>
      <c r="B26" s="127"/>
      <c r="C26" s="29" t="s">
        <v>80</v>
      </c>
      <c r="D26" s="1">
        <f>D28</f>
        <v>44955</v>
      </c>
      <c r="E26" s="1">
        <f t="shared" ref="E26:F26" si="2">E28</f>
        <v>0</v>
      </c>
      <c r="F26" s="1">
        <f t="shared" si="2"/>
        <v>0</v>
      </c>
    </row>
    <row r="27" spans="1:8" ht="24.75" customHeight="1" x14ac:dyDescent="0.3">
      <c r="A27" s="127"/>
      <c r="B27" s="127"/>
      <c r="C27" s="19" t="s">
        <v>81</v>
      </c>
      <c r="D27" s="1"/>
      <c r="E27" s="11"/>
      <c r="F27" s="11"/>
    </row>
    <row r="28" spans="1:8" ht="30.75" customHeight="1" x14ac:dyDescent="0.3">
      <c r="A28" s="127"/>
      <c r="B28" s="127"/>
      <c r="C28" s="19" t="s">
        <v>62</v>
      </c>
      <c r="D28" s="1">
        <v>44955</v>
      </c>
      <c r="E28" s="11">
        <v>0</v>
      </c>
      <c r="F28" s="11">
        <v>0</v>
      </c>
    </row>
    <row r="29" spans="1:8" ht="24.75" customHeight="1" x14ac:dyDescent="0.3">
      <c r="A29" s="127"/>
      <c r="B29" s="127"/>
      <c r="C29" s="52" t="s">
        <v>82</v>
      </c>
      <c r="D29" s="1">
        <f>D31</f>
        <v>45</v>
      </c>
      <c r="E29" s="1">
        <f t="shared" ref="E29:F29" si="3">E31</f>
        <v>10</v>
      </c>
      <c r="F29" s="1">
        <f t="shared" si="3"/>
        <v>10</v>
      </c>
    </row>
    <row r="30" spans="1:8" ht="24.75" customHeight="1" x14ac:dyDescent="0.3">
      <c r="A30" s="127"/>
      <c r="B30" s="127"/>
      <c r="C30" s="52" t="s">
        <v>81</v>
      </c>
      <c r="D30" s="1"/>
      <c r="E30" s="11"/>
      <c r="F30" s="11"/>
    </row>
    <row r="31" spans="1:8" ht="34.5" customHeight="1" x14ac:dyDescent="0.3">
      <c r="A31" s="128"/>
      <c r="B31" s="128"/>
      <c r="C31" s="19" t="s">
        <v>62</v>
      </c>
      <c r="D31" s="1">
        <v>45</v>
      </c>
      <c r="E31" s="11">
        <v>10</v>
      </c>
      <c r="F31" s="11">
        <v>10</v>
      </c>
    </row>
    <row r="32" spans="1:8" ht="21" customHeight="1" x14ac:dyDescent="0.3">
      <c r="A32" s="126" t="s">
        <v>78</v>
      </c>
      <c r="B32" s="126" t="s">
        <v>144</v>
      </c>
      <c r="C32" s="18" t="s">
        <v>79</v>
      </c>
      <c r="D32" s="1">
        <f>D33+D36</f>
        <v>0</v>
      </c>
      <c r="E32" s="1">
        <f>E33+E36</f>
        <v>0</v>
      </c>
      <c r="F32" s="1">
        <f>F33+F36</f>
        <v>0</v>
      </c>
    </row>
    <row r="33" spans="1:6" ht="21" customHeight="1" x14ac:dyDescent="0.3">
      <c r="A33" s="127"/>
      <c r="B33" s="127"/>
      <c r="C33" s="29" t="s">
        <v>80</v>
      </c>
      <c r="D33" s="1">
        <f>D35</f>
        <v>0</v>
      </c>
      <c r="E33" s="1">
        <f t="shared" ref="E33:F33" si="4">E35</f>
        <v>0</v>
      </c>
      <c r="F33" s="1">
        <f t="shared" si="4"/>
        <v>0</v>
      </c>
    </row>
    <row r="34" spans="1:6" ht="21" customHeight="1" x14ac:dyDescent="0.3">
      <c r="A34" s="127"/>
      <c r="B34" s="127"/>
      <c r="C34" s="19" t="s">
        <v>81</v>
      </c>
      <c r="D34" s="1"/>
      <c r="E34" s="11"/>
      <c r="F34" s="11"/>
    </row>
    <row r="35" spans="1:6" ht="31.5" customHeight="1" x14ac:dyDescent="0.3">
      <c r="A35" s="127"/>
      <c r="B35" s="127"/>
      <c r="C35" s="19" t="s">
        <v>62</v>
      </c>
      <c r="D35" s="1">
        <v>0</v>
      </c>
      <c r="E35" s="11">
        <v>0</v>
      </c>
      <c r="F35" s="11">
        <v>0</v>
      </c>
    </row>
    <row r="36" spans="1:6" ht="21" customHeight="1" x14ac:dyDescent="0.3">
      <c r="A36" s="127"/>
      <c r="B36" s="127"/>
      <c r="C36" s="52" t="s">
        <v>82</v>
      </c>
      <c r="D36" s="1">
        <f>D38</f>
        <v>0</v>
      </c>
      <c r="E36" s="1">
        <f t="shared" ref="E36:F36" si="5">E38</f>
        <v>0</v>
      </c>
      <c r="F36" s="1">
        <f t="shared" si="5"/>
        <v>0</v>
      </c>
    </row>
    <row r="37" spans="1:6" ht="21" customHeight="1" x14ac:dyDescent="0.3">
      <c r="A37" s="127"/>
      <c r="B37" s="127"/>
      <c r="C37" s="52" t="s">
        <v>81</v>
      </c>
      <c r="D37" s="1"/>
      <c r="E37" s="11"/>
      <c r="F37" s="11"/>
    </row>
    <row r="38" spans="1:6" ht="33" customHeight="1" x14ac:dyDescent="0.3">
      <c r="A38" s="128"/>
      <c r="B38" s="128"/>
      <c r="C38" s="19" t="s">
        <v>62</v>
      </c>
      <c r="D38" s="1">
        <v>0</v>
      </c>
      <c r="E38" s="11">
        <v>0</v>
      </c>
      <c r="F38" s="11">
        <v>0</v>
      </c>
    </row>
    <row r="39" spans="1:6" ht="102.75" customHeight="1" x14ac:dyDescent="0.3">
      <c r="A39" s="46" t="s">
        <v>116</v>
      </c>
      <c r="B39" s="46" t="s">
        <v>147</v>
      </c>
      <c r="C39" s="46" t="s">
        <v>54</v>
      </c>
      <c r="D39" s="11">
        <v>0</v>
      </c>
      <c r="E39" s="11">
        <v>0</v>
      </c>
      <c r="F39" s="11">
        <v>0</v>
      </c>
    </row>
    <row r="40" spans="1:6" ht="69.75" customHeight="1" x14ac:dyDescent="0.3">
      <c r="A40" s="46" t="s">
        <v>146</v>
      </c>
      <c r="B40" s="46" t="s">
        <v>41</v>
      </c>
      <c r="C40" s="46" t="s">
        <v>54</v>
      </c>
      <c r="D40" s="11">
        <v>0</v>
      </c>
      <c r="E40" s="11">
        <v>0</v>
      </c>
      <c r="F40" s="11">
        <v>0</v>
      </c>
    </row>
    <row r="41" spans="1:6" ht="18.75" customHeight="1" x14ac:dyDescent="0.3">
      <c r="A41" s="124" t="s">
        <v>55</v>
      </c>
      <c r="B41" s="124"/>
      <c r="C41" s="124"/>
      <c r="D41" s="124"/>
    </row>
    <row r="42" spans="1:6" ht="18.75" customHeight="1" x14ac:dyDescent="0.3">
      <c r="A42" s="48"/>
      <c r="B42" s="48"/>
      <c r="C42" s="48"/>
      <c r="D42" s="48"/>
    </row>
    <row r="43" spans="1:6" ht="18.75" customHeight="1" x14ac:dyDescent="0.3">
      <c r="A43" s="48"/>
      <c r="B43" s="48"/>
      <c r="C43" s="48"/>
      <c r="D43" s="48"/>
    </row>
    <row r="44" spans="1:6" x14ac:dyDescent="0.3">
      <c r="A44" s="10"/>
      <c r="E44" s="12"/>
    </row>
    <row r="45" spans="1:6" ht="73.5" customHeight="1" x14ac:dyDescent="0.3">
      <c r="A45" s="124" t="s">
        <v>74</v>
      </c>
      <c r="B45" s="125"/>
      <c r="C45" s="125"/>
      <c r="D45" s="125"/>
      <c r="E45" s="129" t="s">
        <v>68</v>
      </c>
      <c r="F45" s="129"/>
    </row>
  </sheetData>
  <mergeCells count="13">
    <mergeCell ref="A4:F4"/>
    <mergeCell ref="A45:D45"/>
    <mergeCell ref="B25:B31"/>
    <mergeCell ref="A25:A31"/>
    <mergeCell ref="A41:D41"/>
    <mergeCell ref="B10:B16"/>
    <mergeCell ref="A10:A16"/>
    <mergeCell ref="B17:B23"/>
    <mergeCell ref="A17:A23"/>
    <mergeCell ref="E45:F45"/>
    <mergeCell ref="A6:F6"/>
    <mergeCell ref="B32:B38"/>
    <mergeCell ref="A32:A38"/>
  </mergeCells>
  <pageMargins left="0.51181102362204722" right="0.51181102362204722" top="0.94488188976377963" bottom="0.35433070866141736" header="0.31496062992125984" footer="0.31496062992125984"/>
  <pageSetup paperSize="9" scale="70" orientation="landscape" blackAndWhite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view="pageBreakPreview" topLeftCell="A5" zoomScaleSheetLayoutView="100" workbookViewId="0">
      <selection activeCell="H21" sqref="H21"/>
    </sheetView>
  </sheetViews>
  <sheetFormatPr defaultRowHeight="15.75" x14ac:dyDescent="0.25"/>
  <cols>
    <col min="1" max="1" width="7.7109375" style="25" customWidth="1"/>
    <col min="2" max="2" width="47.85546875" style="25" customWidth="1"/>
    <col min="3" max="3" width="11.5703125" style="25" customWidth="1"/>
    <col min="4" max="4" width="10.7109375" style="25" customWidth="1"/>
    <col min="5" max="5" width="14.28515625" style="25" customWidth="1"/>
    <col min="6" max="6" width="11.140625" style="25" customWidth="1"/>
    <col min="7" max="7" width="14.28515625" style="25" customWidth="1"/>
    <col min="8" max="8" width="54" style="25" customWidth="1"/>
    <col min="9" max="9" width="25.28515625" style="26" customWidth="1"/>
    <col min="10" max="10" width="9.140625" style="26"/>
    <col min="11" max="11" width="5.85546875" style="27" customWidth="1"/>
    <col min="12" max="12" width="90.85546875" style="27" customWidth="1"/>
    <col min="13" max="16384" width="9.140625" style="27"/>
  </cols>
  <sheetData>
    <row r="1" spans="1:12" x14ac:dyDescent="0.25">
      <c r="H1" s="22" t="s">
        <v>83</v>
      </c>
    </row>
    <row r="3" spans="1:12" x14ac:dyDescent="0.25">
      <c r="A3" s="133" t="s">
        <v>19</v>
      </c>
      <c r="B3" s="133"/>
      <c r="C3" s="133"/>
      <c r="D3" s="133"/>
      <c r="E3" s="133"/>
      <c r="F3" s="133"/>
      <c r="G3" s="133"/>
      <c r="H3" s="133"/>
    </row>
    <row r="4" spans="1:12" x14ac:dyDescent="0.25">
      <c r="A4" s="2"/>
      <c r="C4" s="2"/>
      <c r="D4" s="54"/>
      <c r="E4" s="54"/>
    </row>
    <row r="5" spans="1:12" ht="15" customHeight="1" x14ac:dyDescent="0.25">
      <c r="A5" s="132" t="s">
        <v>84</v>
      </c>
      <c r="B5" s="132"/>
      <c r="C5" s="132"/>
      <c r="D5" s="132"/>
      <c r="E5" s="132"/>
      <c r="F5" s="132"/>
      <c r="G5" s="132"/>
      <c r="H5" s="132"/>
    </row>
    <row r="6" spans="1:12" ht="18.75" customHeight="1" x14ac:dyDescent="0.25">
      <c r="A6" s="134" t="s">
        <v>85</v>
      </c>
      <c r="B6" s="134"/>
      <c r="C6" s="134"/>
      <c r="D6" s="134"/>
      <c r="E6" s="134"/>
      <c r="F6" s="134"/>
      <c r="G6" s="134"/>
      <c r="H6" s="134"/>
    </row>
    <row r="7" spans="1:12" x14ac:dyDescent="0.25">
      <c r="A7" s="135"/>
      <c r="B7" s="135"/>
      <c r="C7" s="135"/>
      <c r="D7" s="135"/>
      <c r="E7" s="135"/>
      <c r="F7" s="135"/>
      <c r="G7" s="135"/>
      <c r="H7" s="135"/>
      <c r="I7" s="23"/>
      <c r="J7" s="23"/>
    </row>
    <row r="8" spans="1:12" ht="33" customHeight="1" x14ac:dyDescent="0.25">
      <c r="A8" s="137" t="s">
        <v>1</v>
      </c>
      <c r="B8" s="137" t="s">
        <v>33</v>
      </c>
      <c r="C8" s="137" t="s">
        <v>16</v>
      </c>
      <c r="D8" s="137" t="s">
        <v>13</v>
      </c>
      <c r="E8" s="137"/>
      <c r="F8" s="137"/>
      <c r="G8" s="137"/>
      <c r="H8" s="137" t="s">
        <v>14</v>
      </c>
    </row>
    <row r="9" spans="1:12" ht="19.5" customHeight="1" x14ac:dyDescent="0.25">
      <c r="A9" s="137"/>
      <c r="B9" s="137"/>
      <c r="C9" s="137"/>
      <c r="D9" s="137">
        <v>2022</v>
      </c>
      <c r="E9" s="137"/>
      <c r="F9" s="137">
        <v>2023</v>
      </c>
      <c r="G9" s="137"/>
      <c r="H9" s="137"/>
    </row>
    <row r="10" spans="1:12" ht="48.75" customHeight="1" x14ac:dyDescent="0.25">
      <c r="A10" s="137"/>
      <c r="B10" s="137"/>
      <c r="C10" s="137"/>
      <c r="D10" s="53" t="s">
        <v>12</v>
      </c>
      <c r="E10" s="53" t="s">
        <v>15</v>
      </c>
      <c r="F10" s="53" t="s">
        <v>12</v>
      </c>
      <c r="G10" s="53" t="s">
        <v>15</v>
      </c>
      <c r="H10" s="137"/>
    </row>
    <row r="11" spans="1:12" x14ac:dyDescent="0.25">
      <c r="A11" s="20">
        <v>1</v>
      </c>
      <c r="B11" s="20">
        <v>2</v>
      </c>
      <c r="C11" s="20">
        <v>3</v>
      </c>
      <c r="D11" s="53">
        <v>4</v>
      </c>
      <c r="E11" s="53">
        <v>5</v>
      </c>
      <c r="F11" s="53">
        <v>6</v>
      </c>
      <c r="G11" s="53">
        <v>7</v>
      </c>
      <c r="H11" s="20">
        <v>6</v>
      </c>
      <c r="L11" s="131" t="s">
        <v>91</v>
      </c>
    </row>
    <row r="12" spans="1:12" ht="34.5" customHeight="1" x14ac:dyDescent="0.25">
      <c r="A12" s="137" t="s">
        <v>127</v>
      </c>
      <c r="B12" s="137"/>
      <c r="C12" s="137"/>
      <c r="D12" s="137"/>
      <c r="E12" s="137"/>
      <c r="F12" s="137"/>
      <c r="G12" s="137"/>
      <c r="H12" s="137"/>
      <c r="L12" s="131"/>
    </row>
    <row r="13" spans="1:12" ht="24.75" customHeight="1" x14ac:dyDescent="0.25">
      <c r="A13" s="4"/>
      <c r="B13" s="5" t="s">
        <v>34</v>
      </c>
      <c r="C13" s="20"/>
      <c r="D13" s="53"/>
      <c r="E13" s="53"/>
      <c r="F13" s="53"/>
      <c r="G13" s="53"/>
      <c r="H13" s="20"/>
      <c r="L13" s="131"/>
    </row>
    <row r="14" spans="1:12" s="84" customFormat="1" ht="61.5" customHeight="1" x14ac:dyDescent="0.25">
      <c r="A14" s="94">
        <v>1</v>
      </c>
      <c r="B14" s="77" t="s">
        <v>46</v>
      </c>
      <c r="C14" s="76" t="s">
        <v>47</v>
      </c>
      <c r="D14" s="95">
        <v>27.33</v>
      </c>
      <c r="E14" s="95">
        <v>27.33</v>
      </c>
      <c r="F14" s="95">
        <v>32.21</v>
      </c>
      <c r="G14" s="95">
        <v>32.21</v>
      </c>
      <c r="H14" s="77" t="s">
        <v>92</v>
      </c>
      <c r="I14" s="66" t="s">
        <v>71</v>
      </c>
      <c r="J14" s="83"/>
      <c r="L14" s="131"/>
    </row>
    <row r="15" spans="1:12" s="84" customFormat="1" ht="81.75" customHeight="1" x14ac:dyDescent="0.25">
      <c r="A15" s="82">
        <v>2</v>
      </c>
      <c r="B15" s="66" t="s">
        <v>48</v>
      </c>
      <c r="C15" s="72" t="s">
        <v>47</v>
      </c>
      <c r="D15" s="91">
        <v>71.22</v>
      </c>
      <c r="E15" s="91">
        <v>68.73</v>
      </c>
      <c r="F15" s="100">
        <v>71.22</v>
      </c>
      <c r="G15" s="100">
        <v>71.22</v>
      </c>
      <c r="H15" s="77" t="s">
        <v>92</v>
      </c>
      <c r="I15" s="97" t="s">
        <v>139</v>
      </c>
      <c r="J15" s="83"/>
    </row>
    <row r="16" spans="1:12" ht="29.25" customHeight="1" x14ac:dyDescent="0.25">
      <c r="A16" s="137" t="s">
        <v>53</v>
      </c>
      <c r="B16" s="137"/>
      <c r="C16" s="137"/>
      <c r="D16" s="137"/>
      <c r="E16" s="137"/>
      <c r="F16" s="137"/>
      <c r="G16" s="137"/>
      <c r="H16" s="137"/>
    </row>
    <row r="17" spans="1:10" ht="35.25" customHeight="1" x14ac:dyDescent="0.25">
      <c r="A17" s="137" t="s">
        <v>129</v>
      </c>
      <c r="B17" s="137"/>
      <c r="C17" s="137"/>
      <c r="D17" s="137"/>
      <c r="E17" s="137"/>
      <c r="F17" s="137"/>
      <c r="G17" s="137"/>
      <c r="H17" s="137"/>
      <c r="I17" s="5" t="s">
        <v>71</v>
      </c>
    </row>
    <row r="18" spans="1:10" ht="25.5" customHeight="1" x14ac:dyDescent="0.25">
      <c r="A18" s="20"/>
      <c r="B18" s="20" t="s">
        <v>35</v>
      </c>
      <c r="C18" s="20"/>
      <c r="D18" s="53"/>
      <c r="E18" s="53"/>
      <c r="F18" s="53"/>
      <c r="G18" s="53"/>
      <c r="H18" s="20"/>
    </row>
    <row r="19" spans="1:10" s="75" customFormat="1" ht="51" customHeight="1" x14ac:dyDescent="0.25">
      <c r="A19" s="76" t="s">
        <v>26</v>
      </c>
      <c r="B19" s="77" t="s">
        <v>60</v>
      </c>
      <c r="C19" s="78" t="s">
        <v>49</v>
      </c>
      <c r="D19" s="96">
        <v>1</v>
      </c>
      <c r="E19" s="96">
        <v>1</v>
      </c>
      <c r="F19" s="96">
        <v>1</v>
      </c>
      <c r="G19" s="96">
        <v>1</v>
      </c>
      <c r="H19" s="77" t="s">
        <v>92</v>
      </c>
      <c r="I19" s="66" t="s">
        <v>71</v>
      </c>
      <c r="J19" s="74"/>
    </row>
    <row r="20" spans="1:10" s="81" customFormat="1" ht="65.25" customHeight="1" x14ac:dyDescent="0.25">
      <c r="A20" s="76" t="s">
        <v>52</v>
      </c>
      <c r="B20" s="77" t="s">
        <v>50</v>
      </c>
      <c r="C20" s="76" t="s">
        <v>47</v>
      </c>
      <c r="D20" s="79">
        <v>13.78</v>
      </c>
      <c r="E20" s="79">
        <v>15.57</v>
      </c>
      <c r="F20" s="79">
        <v>14.38</v>
      </c>
      <c r="G20" s="79">
        <v>16.170000000000002</v>
      </c>
      <c r="H20" s="77" t="s">
        <v>92</v>
      </c>
      <c r="I20" s="80"/>
      <c r="J20" s="80"/>
    </row>
    <row r="21" spans="1:10" s="28" customFormat="1" ht="54" customHeight="1" x14ac:dyDescent="0.25">
      <c r="A21" s="49" t="s">
        <v>78</v>
      </c>
      <c r="B21" s="5" t="s">
        <v>90</v>
      </c>
      <c r="C21" s="71" t="s">
        <v>49</v>
      </c>
      <c r="D21" s="8">
        <v>3</v>
      </c>
      <c r="E21" s="8">
        <v>0</v>
      </c>
      <c r="F21" s="8">
        <v>0</v>
      </c>
      <c r="G21" s="8">
        <v>3</v>
      </c>
      <c r="H21" s="77"/>
      <c r="I21" s="23"/>
      <c r="J21" s="23"/>
    </row>
    <row r="22" spans="1:10" s="28" customFormat="1" ht="98.25" customHeight="1" x14ac:dyDescent="0.25">
      <c r="A22" s="49" t="s">
        <v>116</v>
      </c>
      <c r="B22" s="5" t="s">
        <v>57</v>
      </c>
      <c r="C22" s="71" t="s">
        <v>49</v>
      </c>
      <c r="D22" s="8">
        <v>0</v>
      </c>
      <c r="E22" s="8">
        <v>0</v>
      </c>
      <c r="F22" s="8">
        <v>0</v>
      </c>
      <c r="G22" s="8">
        <v>0</v>
      </c>
      <c r="H22" s="21"/>
      <c r="I22" s="23"/>
      <c r="J22" s="23"/>
    </row>
    <row r="23" spans="1:10" s="75" customFormat="1" ht="81" customHeight="1" x14ac:dyDescent="0.25">
      <c r="A23" s="72" t="s">
        <v>128</v>
      </c>
      <c r="B23" s="97" t="s">
        <v>66</v>
      </c>
      <c r="C23" s="98" t="s">
        <v>47</v>
      </c>
      <c r="D23" s="99">
        <v>46.87</v>
      </c>
      <c r="E23" s="99">
        <v>46.46</v>
      </c>
      <c r="F23" s="99">
        <v>46.87</v>
      </c>
      <c r="G23" s="99">
        <v>46.87</v>
      </c>
      <c r="H23" s="77" t="s">
        <v>92</v>
      </c>
      <c r="I23" s="74"/>
      <c r="J23" s="74"/>
    </row>
    <row r="24" spans="1:10" s="28" customFormat="1" ht="39" customHeight="1" x14ac:dyDescent="0.25">
      <c r="A24" s="137" t="s">
        <v>51</v>
      </c>
      <c r="B24" s="137"/>
      <c r="C24" s="137"/>
      <c r="D24" s="137"/>
      <c r="E24" s="137"/>
      <c r="F24" s="137"/>
      <c r="G24" s="137"/>
      <c r="H24" s="137"/>
      <c r="I24" s="23"/>
      <c r="J24" s="23"/>
    </row>
    <row r="25" spans="1:10" s="28" customFormat="1" x14ac:dyDescent="0.25">
      <c r="A25" s="21"/>
      <c r="B25" s="20" t="s">
        <v>70</v>
      </c>
      <c r="C25" s="21"/>
      <c r="D25" s="21"/>
      <c r="E25" s="21"/>
      <c r="F25" s="21"/>
      <c r="G25" s="21"/>
      <c r="H25" s="21"/>
      <c r="I25" s="23"/>
      <c r="J25" s="23"/>
    </row>
    <row r="26" spans="1:10" s="75" customFormat="1" ht="88.5" customHeight="1" x14ac:dyDescent="0.25">
      <c r="A26" s="72" t="s">
        <v>27</v>
      </c>
      <c r="B26" s="85" t="s">
        <v>67</v>
      </c>
      <c r="C26" s="72" t="s">
        <v>47</v>
      </c>
      <c r="D26" s="92">
        <v>24.8</v>
      </c>
      <c r="E26" s="73">
        <v>28.2</v>
      </c>
      <c r="F26" s="92">
        <v>27.4</v>
      </c>
      <c r="G26" s="73">
        <v>19.399999999999999</v>
      </c>
      <c r="H26" s="85" t="s">
        <v>137</v>
      </c>
      <c r="I26" s="93">
        <v>35265</v>
      </c>
      <c r="J26" s="74"/>
    </row>
    <row r="27" spans="1:10" x14ac:dyDescent="0.25">
      <c r="A27" s="2"/>
    </row>
    <row r="28" spans="1:10" x14ac:dyDescent="0.25">
      <c r="A28" s="3"/>
    </row>
    <row r="29" spans="1:10" x14ac:dyDescent="0.25">
      <c r="A29" s="24"/>
    </row>
    <row r="30" spans="1:10" ht="73.5" customHeight="1" x14ac:dyDescent="0.25">
      <c r="A30" s="136" t="s">
        <v>74</v>
      </c>
      <c r="B30" s="136"/>
      <c r="H30" s="22" t="s">
        <v>68</v>
      </c>
    </row>
  </sheetData>
  <mergeCells count="17">
    <mergeCell ref="A30:B30"/>
    <mergeCell ref="C8:C10"/>
    <mergeCell ref="B8:B10"/>
    <mergeCell ref="A8:A10"/>
    <mergeCell ref="H8:H10"/>
    <mergeCell ref="F9:G9"/>
    <mergeCell ref="D8:G8"/>
    <mergeCell ref="D9:E9"/>
    <mergeCell ref="A24:H24"/>
    <mergeCell ref="A16:H16"/>
    <mergeCell ref="A12:H12"/>
    <mergeCell ref="A17:H17"/>
    <mergeCell ref="L11:L14"/>
    <mergeCell ref="A5:H5"/>
    <mergeCell ref="A3:H3"/>
    <mergeCell ref="A6:H6"/>
    <mergeCell ref="A7:H7"/>
  </mergeCells>
  <pageMargins left="0.31496062992125984" right="0.31496062992125984" top="0.74803149606299213" bottom="0.35433070866141736" header="0.31496062992125984" footer="0.31496062992125984"/>
  <pageSetup paperSize="9" scale="80" orientation="landscape" blackAndWhite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tabSelected="1" view="pageBreakPreview" topLeftCell="D10" zoomScale="90" zoomScaleSheetLayoutView="90" workbookViewId="0">
      <selection activeCell="D10" sqref="A1:XFD1048576"/>
    </sheetView>
  </sheetViews>
  <sheetFormatPr defaultRowHeight="15.75" x14ac:dyDescent="0.25"/>
  <cols>
    <col min="1" max="1" width="6.28515625" style="104" customWidth="1"/>
    <col min="2" max="2" width="45.85546875" style="31" customWidth="1"/>
    <col min="3" max="3" width="28.28515625" style="65" customWidth="1"/>
    <col min="4" max="7" width="12.42578125" style="31" customWidth="1"/>
    <col min="8" max="8" width="66.140625" style="32" customWidth="1"/>
    <col min="9" max="9" width="13.140625" style="31" customWidth="1"/>
    <col min="10" max="10" width="86.5703125" style="33" customWidth="1"/>
    <col min="11" max="16384" width="9.140625" style="33"/>
  </cols>
  <sheetData>
    <row r="1" spans="1:10" x14ac:dyDescent="0.25">
      <c r="I1" s="86" t="s">
        <v>86</v>
      </c>
    </row>
    <row r="2" spans="1:10" x14ac:dyDescent="0.25">
      <c r="D2" s="143" t="s">
        <v>19</v>
      </c>
      <c r="E2" s="143"/>
    </row>
    <row r="3" spans="1:10" x14ac:dyDescent="0.25">
      <c r="A3" s="148" t="s">
        <v>29</v>
      </c>
      <c r="B3" s="148"/>
      <c r="C3" s="148"/>
      <c r="D3" s="148"/>
      <c r="E3" s="148"/>
      <c r="F3" s="148"/>
      <c r="G3" s="148"/>
      <c r="H3" s="148"/>
      <c r="I3" s="148"/>
    </row>
    <row r="4" spans="1:10" ht="23.25" customHeight="1" x14ac:dyDescent="0.25">
      <c r="A4" s="149" t="s">
        <v>58</v>
      </c>
      <c r="B4" s="149"/>
      <c r="C4" s="149"/>
      <c r="D4" s="149"/>
      <c r="E4" s="149"/>
      <c r="F4" s="149"/>
      <c r="G4" s="149"/>
      <c r="H4" s="149"/>
      <c r="I4" s="87"/>
    </row>
    <row r="5" spans="1:10" ht="36.75" customHeight="1" x14ac:dyDescent="0.25">
      <c r="A5" s="145" t="s">
        <v>1</v>
      </c>
      <c r="B5" s="145" t="s">
        <v>20</v>
      </c>
      <c r="C5" s="142" t="s">
        <v>21</v>
      </c>
      <c r="D5" s="145" t="s">
        <v>125</v>
      </c>
      <c r="E5" s="145"/>
      <c r="F5" s="145" t="s">
        <v>126</v>
      </c>
      <c r="G5" s="145"/>
      <c r="H5" s="146" t="s">
        <v>36</v>
      </c>
      <c r="I5" s="145" t="s">
        <v>22</v>
      </c>
    </row>
    <row r="6" spans="1:10" ht="38.25" customHeight="1" x14ac:dyDescent="0.25">
      <c r="A6" s="145"/>
      <c r="B6" s="145"/>
      <c r="C6" s="142"/>
      <c r="D6" s="105" t="s">
        <v>23</v>
      </c>
      <c r="E6" s="105" t="s">
        <v>24</v>
      </c>
      <c r="F6" s="105" t="s">
        <v>25</v>
      </c>
      <c r="G6" s="105" t="s">
        <v>24</v>
      </c>
      <c r="H6" s="147"/>
      <c r="I6" s="145"/>
    </row>
    <row r="7" spans="1:10" x14ac:dyDescent="0.25">
      <c r="A7" s="105">
        <v>1</v>
      </c>
      <c r="B7" s="105">
        <v>2</v>
      </c>
      <c r="C7" s="103">
        <v>3</v>
      </c>
      <c r="D7" s="105">
        <v>4</v>
      </c>
      <c r="E7" s="105">
        <v>5</v>
      </c>
      <c r="F7" s="105">
        <v>6</v>
      </c>
      <c r="G7" s="105">
        <v>7</v>
      </c>
      <c r="H7" s="105">
        <v>9</v>
      </c>
      <c r="I7" s="105">
        <v>10</v>
      </c>
    </row>
    <row r="8" spans="1:10" ht="20.25" customHeight="1" x14ac:dyDescent="0.25">
      <c r="A8" s="145" t="s">
        <v>53</v>
      </c>
      <c r="B8" s="145"/>
      <c r="C8" s="145"/>
      <c r="D8" s="145"/>
      <c r="E8" s="145"/>
      <c r="F8" s="145"/>
      <c r="G8" s="145"/>
      <c r="H8" s="145"/>
      <c r="I8" s="145"/>
    </row>
    <row r="9" spans="1:10" ht="213.75" customHeight="1" x14ac:dyDescent="0.25">
      <c r="A9" s="105" t="s">
        <v>26</v>
      </c>
      <c r="B9" s="150" t="s">
        <v>140</v>
      </c>
      <c r="C9" s="102" t="s">
        <v>153</v>
      </c>
      <c r="D9" s="88">
        <v>44986</v>
      </c>
      <c r="E9" s="88">
        <v>45077</v>
      </c>
      <c r="F9" s="88">
        <v>44986</v>
      </c>
      <c r="G9" s="88">
        <v>45077</v>
      </c>
      <c r="H9" s="29" t="s">
        <v>133</v>
      </c>
      <c r="I9" s="29"/>
      <c r="J9" s="55" t="s">
        <v>97</v>
      </c>
    </row>
    <row r="10" spans="1:10" ht="82.5" customHeight="1" x14ac:dyDescent="0.25">
      <c r="A10" s="59" t="s">
        <v>103</v>
      </c>
      <c r="B10" s="29" t="s">
        <v>101</v>
      </c>
      <c r="C10" s="102" t="s">
        <v>122</v>
      </c>
      <c r="D10" s="88">
        <v>44986</v>
      </c>
      <c r="E10" s="88">
        <v>45077</v>
      </c>
      <c r="F10" s="88">
        <v>44986</v>
      </c>
      <c r="G10" s="88">
        <v>45077</v>
      </c>
      <c r="H10" s="29"/>
      <c r="I10" s="29"/>
      <c r="J10" s="55"/>
    </row>
    <row r="11" spans="1:10" ht="207.75" customHeight="1" x14ac:dyDescent="0.25">
      <c r="A11" s="60"/>
      <c r="B11" s="58" t="s">
        <v>102</v>
      </c>
      <c r="C11" s="106" t="s">
        <v>122</v>
      </c>
      <c r="D11" s="89"/>
      <c r="E11" s="88">
        <v>45077</v>
      </c>
      <c r="F11" s="89"/>
      <c r="G11" s="88">
        <v>45077</v>
      </c>
      <c r="H11" s="55" t="s">
        <v>154</v>
      </c>
      <c r="I11" s="29"/>
      <c r="J11" s="151" t="s">
        <v>130</v>
      </c>
    </row>
    <row r="12" spans="1:10" ht="45" customHeight="1" x14ac:dyDescent="0.25">
      <c r="A12" s="105" t="s">
        <v>52</v>
      </c>
      <c r="B12" s="150" t="s">
        <v>136</v>
      </c>
      <c r="C12" s="142" t="s">
        <v>122</v>
      </c>
      <c r="D12" s="88">
        <v>44958</v>
      </c>
      <c r="E12" s="88">
        <v>45291</v>
      </c>
      <c r="F12" s="88">
        <v>44958</v>
      </c>
      <c r="G12" s="88">
        <v>45291</v>
      </c>
      <c r="H12" s="101" t="s">
        <v>87</v>
      </c>
      <c r="I12" s="29"/>
      <c r="J12" s="57" t="s">
        <v>98</v>
      </c>
    </row>
    <row r="13" spans="1:10" ht="62.25" customHeight="1" x14ac:dyDescent="0.25">
      <c r="A13" s="105" t="s">
        <v>104</v>
      </c>
      <c r="B13" s="29" t="s">
        <v>105</v>
      </c>
      <c r="C13" s="142"/>
      <c r="D13" s="88">
        <v>44986</v>
      </c>
      <c r="E13" s="88">
        <v>45077</v>
      </c>
      <c r="F13" s="88">
        <v>44986</v>
      </c>
      <c r="G13" s="88">
        <v>45077</v>
      </c>
      <c r="H13" s="101" t="s">
        <v>132</v>
      </c>
      <c r="I13" s="63" t="s">
        <v>114</v>
      </c>
      <c r="J13" s="61"/>
    </row>
    <row r="14" spans="1:10" ht="135.75" customHeight="1" thickBot="1" x14ac:dyDescent="0.3">
      <c r="A14" s="105" t="s">
        <v>106</v>
      </c>
      <c r="B14" s="29" t="s">
        <v>107</v>
      </c>
      <c r="C14" s="103" t="s">
        <v>121</v>
      </c>
      <c r="D14" s="88">
        <v>44958</v>
      </c>
      <c r="E14" s="88">
        <v>45291</v>
      </c>
      <c r="F14" s="88">
        <v>44958</v>
      </c>
      <c r="G14" s="88">
        <v>45291</v>
      </c>
      <c r="H14" s="66"/>
      <c r="I14" s="64" t="s">
        <v>115</v>
      </c>
    </row>
    <row r="15" spans="1:10" ht="96" customHeight="1" x14ac:dyDescent="0.25">
      <c r="A15" s="105"/>
      <c r="B15" s="29" t="s">
        <v>108</v>
      </c>
      <c r="C15" s="103" t="s">
        <v>122</v>
      </c>
      <c r="D15" s="60"/>
      <c r="E15" s="88">
        <v>45046</v>
      </c>
      <c r="F15" s="60"/>
      <c r="G15" s="88">
        <v>45046</v>
      </c>
      <c r="H15" s="85" t="s">
        <v>142</v>
      </c>
      <c r="I15" s="29"/>
    </row>
    <row r="16" spans="1:10" ht="65.25" customHeight="1" x14ac:dyDescent="0.25">
      <c r="A16" s="105"/>
      <c r="B16" s="58" t="s">
        <v>109</v>
      </c>
      <c r="C16" s="103" t="s">
        <v>112</v>
      </c>
      <c r="D16" s="60"/>
      <c r="E16" s="88">
        <v>45199</v>
      </c>
      <c r="F16" s="60"/>
      <c r="G16" s="88">
        <v>45199</v>
      </c>
      <c r="H16" s="85" t="s">
        <v>113</v>
      </c>
      <c r="I16" s="29"/>
    </row>
    <row r="17" spans="1:10" ht="74.25" customHeight="1" x14ac:dyDescent="0.25">
      <c r="A17" s="105"/>
      <c r="B17" s="58" t="s">
        <v>110</v>
      </c>
      <c r="C17" s="103" t="s">
        <v>112</v>
      </c>
      <c r="D17" s="60"/>
      <c r="E17" s="88">
        <v>45261</v>
      </c>
      <c r="F17" s="60"/>
      <c r="G17" s="88">
        <v>45261</v>
      </c>
      <c r="H17" s="85" t="s">
        <v>138</v>
      </c>
      <c r="I17" s="29"/>
      <c r="J17" s="33" t="s">
        <v>131</v>
      </c>
    </row>
    <row r="18" spans="1:10" ht="124.5" customHeight="1" x14ac:dyDescent="0.25">
      <c r="A18" s="105"/>
      <c r="B18" s="62" t="s">
        <v>111</v>
      </c>
      <c r="C18" s="103" t="s">
        <v>112</v>
      </c>
      <c r="D18" s="89"/>
      <c r="E18" s="89">
        <v>45291</v>
      </c>
      <c r="F18" s="89"/>
      <c r="G18" s="89">
        <v>45291</v>
      </c>
      <c r="H18" s="85" t="s">
        <v>152</v>
      </c>
      <c r="I18" s="29"/>
    </row>
    <row r="19" spans="1:10" ht="159" customHeight="1" x14ac:dyDescent="0.25">
      <c r="A19" s="105" t="s">
        <v>78</v>
      </c>
      <c r="B19" s="152" t="s">
        <v>144</v>
      </c>
      <c r="C19" s="106" t="s">
        <v>123</v>
      </c>
      <c r="D19" s="30">
        <v>44562</v>
      </c>
      <c r="E19" s="30">
        <v>44926</v>
      </c>
      <c r="F19" s="30">
        <v>44562</v>
      </c>
      <c r="G19" s="30">
        <v>44926</v>
      </c>
      <c r="H19" s="29" t="s">
        <v>88</v>
      </c>
      <c r="I19" s="29"/>
      <c r="J19" s="56" t="s">
        <v>143</v>
      </c>
    </row>
    <row r="20" spans="1:10" ht="71.25" customHeight="1" x14ac:dyDescent="0.25">
      <c r="A20" s="105" t="s">
        <v>118</v>
      </c>
      <c r="B20" s="58" t="s">
        <v>119</v>
      </c>
      <c r="C20" s="106" t="s">
        <v>123</v>
      </c>
      <c r="D20" s="30"/>
      <c r="E20" s="30"/>
      <c r="F20" s="30"/>
      <c r="G20" s="30"/>
      <c r="H20" s="29"/>
      <c r="I20" s="29"/>
      <c r="J20" s="56"/>
    </row>
    <row r="21" spans="1:10" ht="105" customHeight="1" x14ac:dyDescent="0.25">
      <c r="A21" s="105"/>
      <c r="B21" s="58" t="s">
        <v>120</v>
      </c>
      <c r="C21" s="106" t="s">
        <v>123</v>
      </c>
      <c r="D21" s="30"/>
      <c r="E21" s="30">
        <v>44926</v>
      </c>
      <c r="F21" s="30"/>
      <c r="G21" s="30">
        <v>44926</v>
      </c>
      <c r="H21" s="57" t="s">
        <v>100</v>
      </c>
      <c r="I21" s="29"/>
      <c r="J21" s="57" t="s">
        <v>100</v>
      </c>
    </row>
    <row r="22" spans="1:10" ht="94.5" customHeight="1" x14ac:dyDescent="0.25">
      <c r="A22" s="105" t="s">
        <v>116</v>
      </c>
      <c r="B22" s="150" t="s">
        <v>141</v>
      </c>
      <c r="C22" s="138" t="s">
        <v>124</v>
      </c>
      <c r="D22" s="30">
        <v>44562</v>
      </c>
      <c r="E22" s="30">
        <v>44926</v>
      </c>
      <c r="F22" s="30">
        <v>44562</v>
      </c>
      <c r="G22" s="30">
        <v>44926</v>
      </c>
      <c r="H22" s="90" t="s">
        <v>89</v>
      </c>
      <c r="I22" s="29"/>
      <c r="J22" s="56" t="s">
        <v>89</v>
      </c>
    </row>
    <row r="23" spans="1:10" ht="124.5" customHeight="1" x14ac:dyDescent="0.25">
      <c r="A23" s="105"/>
      <c r="B23" s="29" t="s">
        <v>117</v>
      </c>
      <c r="C23" s="139"/>
      <c r="D23" s="30"/>
      <c r="E23" s="30">
        <v>44926</v>
      </c>
      <c r="F23" s="30"/>
      <c r="G23" s="30">
        <v>44607</v>
      </c>
      <c r="H23" s="90" t="s">
        <v>99</v>
      </c>
      <c r="I23" s="29"/>
      <c r="J23" s="56" t="s">
        <v>99</v>
      </c>
    </row>
    <row r="24" spans="1:10" x14ac:dyDescent="0.25">
      <c r="A24" s="143" t="s">
        <v>28</v>
      </c>
      <c r="B24" s="143"/>
      <c r="C24" s="143"/>
      <c r="H24" s="32" t="s">
        <v>61</v>
      </c>
    </row>
    <row r="25" spans="1:10" ht="18.75" customHeight="1" x14ac:dyDescent="0.25">
      <c r="A25" s="144" t="s">
        <v>37</v>
      </c>
      <c r="B25" s="144"/>
      <c r="C25" s="144"/>
      <c r="D25" s="144"/>
      <c r="E25" s="144"/>
      <c r="F25" s="144"/>
      <c r="G25" s="144"/>
      <c r="H25" s="144"/>
      <c r="I25" s="144"/>
    </row>
    <row r="26" spans="1:10" ht="15.75" customHeight="1" x14ac:dyDescent="0.25">
      <c r="A26" s="144"/>
      <c r="B26" s="144"/>
      <c r="C26" s="144"/>
      <c r="D26" s="144"/>
      <c r="E26" s="144"/>
      <c r="F26" s="144"/>
      <c r="G26" s="144"/>
      <c r="H26" s="144"/>
      <c r="I26" s="144"/>
    </row>
    <row r="27" spans="1:10" ht="74.25" customHeight="1" x14ac:dyDescent="0.25">
      <c r="A27" s="141" t="s">
        <v>74</v>
      </c>
      <c r="B27" s="141"/>
      <c r="C27" s="141"/>
      <c r="D27" s="104"/>
      <c r="H27" s="140" t="s">
        <v>68</v>
      </c>
      <c r="I27" s="140"/>
    </row>
  </sheetData>
  <mergeCells count="17">
    <mergeCell ref="D2:E2"/>
    <mergeCell ref="A3:I3"/>
    <mergeCell ref="A24:C24"/>
    <mergeCell ref="A25:I26"/>
    <mergeCell ref="A8:I8"/>
    <mergeCell ref="I5:I6"/>
    <mergeCell ref="B5:B6"/>
    <mergeCell ref="C5:C6"/>
    <mergeCell ref="A5:A6"/>
    <mergeCell ref="D5:E5"/>
    <mergeCell ref="F5:G5"/>
    <mergeCell ref="H5:H6"/>
    <mergeCell ref="C22:C23"/>
    <mergeCell ref="H27:I27"/>
    <mergeCell ref="A27:C27"/>
    <mergeCell ref="A4:H4"/>
    <mergeCell ref="C12:C13"/>
  </mergeCells>
  <pageMargins left="0.31496062992125984" right="0.31496062992125984" top="0.74803149606299213" bottom="0.35433070866141736" header="0.31496062992125984" footer="0.31496062992125984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таблица 8</vt:lpstr>
      <vt:lpstr>таблица 9</vt:lpstr>
      <vt:lpstr>таблица 10</vt:lpstr>
      <vt:lpstr>таблица 11</vt:lpstr>
      <vt:lpstr>'таблица 10'!Область_печати</vt:lpstr>
      <vt:lpstr>'таблица 11'!Область_печати</vt:lpstr>
      <vt:lpstr>'таблица 8'!Область_печати</vt:lpstr>
      <vt:lpstr>'таблица 9'!Область_печати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2024-08-21T09:06:23Z</dcterms:modified>
</cp:coreProperties>
</file>